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 tabRatio="870" firstSheet="8" activeTab="15"/>
  </bookViews>
  <sheets>
    <sheet name="1а МО АПП прикреп 2020_104" sheetId="99" r:id="rId1"/>
    <sheet name="1б МО АПП без прикреп 2020_104" sheetId="60" r:id="rId2"/>
    <sheet name="1г стоматология Пр 104" sheetId="100" r:id="rId3"/>
    <sheet name="Прил. 1д Фапы Пр104" sheetId="87" r:id="rId4"/>
    <sheet name="Прил. 1е (&lt;50 тыс.) Пр104" sheetId="88" r:id="rId5"/>
    <sheet name="2а_МО_КС_КПУС 2020_Пр104" sheetId="98" r:id="rId6"/>
    <sheet name="2б_МО_2020_ВМП_Пр104" sheetId="97" r:id="rId7"/>
    <sheet name="3_МО_ДС 2020_Пр104" sheetId="86" r:id="rId8"/>
    <sheet name="5_СКДинт АПП 2020 Пр104" sheetId="90" r:id="rId9"/>
    <sheet name="6а АМП Пр 104" sheetId="101" r:id="rId10"/>
    <sheet name="6б_Простые услуги Пр104" sheetId="91" r:id="rId11"/>
    <sheet name="8а диспан.МБ Пр 104" sheetId="92" r:id="rId12"/>
    <sheet name="9а КСГ (КС) Пр104" sheetId="102" r:id="rId13"/>
    <sheet name="9в_искл_(КС) Пр104 " sheetId="103" r:id="rId14"/>
    <sheet name="9г искл_КУС_(КС) Пр104" sheetId="104" r:id="rId15"/>
    <sheet name="11а КСГ(ДС) Пр104" sheetId="105" r:id="rId16"/>
    <sheet name="11г_искл(ДС) Пр104" sheetId="106" r:id="rId17"/>
  </sheets>
  <externalReferences>
    <externalReference r:id="rId18"/>
  </externalReferences>
  <definedNames>
    <definedName name="_" localSheetId="1">#REF!</definedName>
    <definedName name="_">#REF!</definedName>
    <definedName name="_xlnm._FilterDatabase" localSheetId="0" hidden="1">'1а МО АПП прикреп 2020_104'!$A$11:$I$130</definedName>
    <definedName name="_xlnm._FilterDatabase" localSheetId="1" hidden="1">'1б МО АПП без прикреп 2020_104'!$A$10:$H$10</definedName>
    <definedName name="_xlnm._FilterDatabase" localSheetId="2" hidden="1">'1г стоматология Пр 104'!$A$11:$O$191</definedName>
    <definedName name="_xlnm._FilterDatabase" localSheetId="5" hidden="1">'2а_МО_КС_КПУС 2020_Пр104'!$A$11:$M$11</definedName>
    <definedName name="_xlnm._FilterDatabase" localSheetId="7" hidden="1">'3_МО_ДС 2020_Пр104'!$A$11:$G$271</definedName>
    <definedName name="_xlnm._FilterDatabase" localSheetId="8" hidden="1">'5_СКДинт АПП 2020 Пр104'!$A$26:$WVD$145</definedName>
    <definedName name="_xlnm._FilterDatabase" localSheetId="3" hidden="1">'Прил. 1д Фапы Пр104'!$A$11:$M$533</definedName>
    <definedName name="_xlnm._FilterDatabase" localSheetId="4" hidden="1">'Прил. 1е (&lt;50 тыс.) Пр104'!$A$15:$J$15</definedName>
    <definedName name="_xlnm._FilterDatabase">фин+объемы [1]АПП!$A$5:$AU$10418</definedName>
    <definedName name="б" localSheetId="1">#REF!</definedName>
    <definedName name="б">#REF!</definedName>
    <definedName name="_xlnm.Database">#REF!</definedName>
    <definedName name="вмп">#REF!</definedName>
    <definedName name="_xlnm.Print_Titles" localSheetId="1">'1б МО АПП без прикреп 2020_104'!$10:$10</definedName>
    <definedName name="_xlnm.Print_Titles" localSheetId="5">'2а_МО_КС_КПУС 2020_Пр104'!#REF!</definedName>
    <definedName name="_xlnm.Print_Titles" localSheetId="6">'2б_МО_2020_ВМП_Пр104'!$12:$12</definedName>
    <definedName name="_xlnm.Print_Titles" localSheetId="7">'3_МО_ДС 2020_Пр104'!$11:$11</definedName>
    <definedName name="_xlnm.Print_Titles" localSheetId="8">'5_СКДинт АПП 2020 Пр104'!$26:$26</definedName>
    <definedName name="_xlnm.Print_Titles" localSheetId="3">'Прил. 1д Фапы Пр104'!$10:$11</definedName>
    <definedName name="_xlnm.Print_Titles" localSheetId="4">'Прил. 1е (&lt;50 тыс.) Пр104'!$15:$15</definedName>
    <definedName name="Зап" localSheetId="1">#REF!</definedName>
    <definedName name="Зап">#REF!</definedName>
    <definedName name="Запрос11" localSheetId="1">#REF!</definedName>
    <definedName name="Запрос11">#REF!</definedName>
    <definedName name="Запрос8" localSheetId="1">#REF!</definedName>
    <definedName name="Запрос8">#REF!</definedName>
    <definedName name="запрс9">#REF!</definedName>
    <definedName name="л">#REF!</definedName>
    <definedName name="_xlnm.Print_Area" localSheetId="0">'1а МО АПП прикреп 2020_104'!$A$1:$G$130</definedName>
    <definedName name="_xlnm.Print_Area" localSheetId="1">'1б МО АПП без прикреп 2020_104'!$A$1:$G$239</definedName>
    <definedName name="_xlnm.Print_Area" localSheetId="2">'1г стоматология Пр 104'!$A$1:$G$191</definedName>
    <definedName name="_xlnm.Print_Area" localSheetId="5">'2а_МО_КС_КПУС 2020_Пр104'!$A$1:$I$295</definedName>
    <definedName name="_xlnm.Print_Area" localSheetId="7">'3_МО_ДС 2020_Пр104'!$A$1:$D$277</definedName>
    <definedName name="_xlnm.Print_Area" localSheetId="8">'5_СКДинт АПП 2020 Пр104'!$A$1:$G$146</definedName>
    <definedName name="_xlnm.Print_Area" localSheetId="9">'6а АМП Пр 104'!$A$1:$D$140</definedName>
    <definedName name="_xlnm.Print_Area" localSheetId="10">'6б_Простые услуги Пр104'!$A$1:$D$118</definedName>
    <definedName name="_xlnm.Print_Area" localSheetId="12">'9а КСГ (КС) Пр104'!$A$1:$E$456</definedName>
    <definedName name="_xlnm.Print_Area" localSheetId="13">'9в_искл_(КС) Пр104 '!$A$1:$B$96</definedName>
    <definedName name="_xlnm.Print_Area" localSheetId="14">'9г искл_КУС_(КС) Пр104'!$A$1:$B$100</definedName>
    <definedName name="_xlnm.Print_Area" localSheetId="3">'Прил. 1д Фапы Пр104'!$A$1:$K$548</definedName>
    <definedName name="пррр" localSheetId="1">#REF!</definedName>
    <definedName name="пррр">#REF!</definedName>
    <definedName name="р" localSheetId="1">#REF!</definedName>
    <definedName name="р">#REF!</definedName>
    <definedName name="справочник_МО_2015" localSheetId="1">#REF!</definedName>
    <definedName name="справочник_МО_2015">#REF!</definedName>
    <definedName name="цццц" localSheetId="1">#REF!</definedName>
    <definedName name="цццц">#REF!</definedName>
    <definedName name="щщщ" localSheetId="1">#REF!</definedName>
    <definedName name="щщщ">#REF!</definedName>
    <definedName name="ЭЭЭ" localSheetId="1">#REF!</definedName>
    <definedName name="ЭЭЭ">#REF!</definedName>
  </definedNames>
  <calcPr calcId="162913" calcOnSave="0"/>
</workbook>
</file>

<file path=xl/calcChain.xml><?xml version="1.0" encoding="utf-8"?>
<calcChain xmlns="http://schemas.openxmlformats.org/spreadsheetml/2006/main">
  <c r="K534" i="87" l="1"/>
  <c r="K498" i="87"/>
  <c r="K486" i="87"/>
  <c r="K483" i="87"/>
  <c r="K477" i="87"/>
  <c r="K469" i="87"/>
  <c r="K457" i="87"/>
  <c r="J448" i="87"/>
  <c r="K448" i="87" s="1"/>
  <c r="K446" i="87"/>
  <c r="K437" i="87"/>
  <c r="J435" i="87"/>
  <c r="J436" i="87" s="1"/>
  <c r="K433" i="87"/>
  <c r="J432" i="87"/>
  <c r="K431" i="87"/>
  <c r="K424" i="87"/>
  <c r="K421" i="87"/>
  <c r="J421" i="87"/>
  <c r="K406" i="87"/>
  <c r="K387" i="87"/>
  <c r="K377" i="87"/>
  <c r="K359" i="87"/>
  <c r="K350" i="87"/>
  <c r="K339" i="87"/>
  <c r="K335" i="87"/>
  <c r="K330" i="87"/>
  <c r="K323" i="87"/>
  <c r="K321" i="87"/>
  <c r="K313" i="87"/>
  <c r="J312" i="87"/>
  <c r="K310" i="87"/>
  <c r="K305" i="87"/>
  <c r="K303" i="87"/>
  <c r="K292" i="87"/>
  <c r="J291" i="87"/>
  <c r="K289" i="87"/>
  <c r="K286" i="87"/>
  <c r="K271" i="87"/>
  <c r="K261" i="87"/>
  <c r="J251" i="87"/>
  <c r="K251" i="87" s="1"/>
  <c r="K224" i="87"/>
  <c r="K222" i="87"/>
  <c r="K206" i="87"/>
  <c r="K192" i="87"/>
  <c r="K190" i="87"/>
  <c r="K185" i="87"/>
  <c r="K182" i="87"/>
  <c r="J178" i="87"/>
  <c r="K178" i="87" s="1"/>
  <c r="K151" i="87"/>
  <c r="K126" i="87"/>
  <c r="J116" i="87"/>
  <c r="K116" i="87" s="1"/>
  <c r="K114" i="87"/>
  <c r="K110" i="87"/>
  <c r="K95" i="87"/>
  <c r="K81" i="87"/>
  <c r="K79" i="87"/>
  <c r="K63" i="87"/>
  <c r="K58" i="87"/>
  <c r="K49" i="87"/>
  <c r="K45" i="87"/>
  <c r="J36" i="87"/>
  <c r="K36" i="87" s="1"/>
  <c r="J35" i="87"/>
  <c r="K34" i="87"/>
  <c r="K28" i="87"/>
  <c r="J16" i="87"/>
  <c r="J19" i="87" s="1"/>
  <c r="K15" i="87"/>
  <c r="J14" i="87"/>
  <c r="K12" i="87"/>
  <c r="J18" i="87" l="1"/>
  <c r="J20" i="87"/>
  <c r="J17" i="87"/>
</calcChain>
</file>

<file path=xl/sharedStrings.xml><?xml version="1.0" encoding="utf-8"?>
<sst xmlns="http://schemas.openxmlformats.org/spreadsheetml/2006/main" count="7812" uniqueCount="3536">
  <si>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</si>
  <si>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</si>
  <si>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</si>
  <si>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</si>
  <si>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"ГОСУДАРСТВЕННЫЙ НАУЧНЫЙ ЦЕНТР КОЛОПРОКТОЛОГИИ ИМЕНИ А.Н. РЫЖИХ" МИНИСТЕРСТВА ЗДРАВООХРАНЕНИЯ РОССИЙСКОЙ ФЕДЕРАЦИИ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</si>
  <si>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</si>
  <si>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АВТОНОМНОЕ УЧРЕЖДЕНИЕ "ЛЕЧЕБНО-РЕАБИЛИТАЦИОННЫЙ ЦЕНТР" МИНИСТЕРСТВА ЗДРАВООХРАНЕНИЯ РОССИЙСКОЙ ФЕДЕРАЦИИ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</si>
  <si>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</si>
  <si>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</si>
  <si>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</si>
  <si>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</si>
  <si>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КОНСУЛЬТАТИВНО-ДИАГНОСТИЧЕСКИЙ ЦЕНТР ДЛЯ ДЕТЕЙ"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</si>
  <si>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</si>
  <si>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</si>
  <si>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</si>
  <si>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</si>
  <si>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</si>
  <si>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</si>
  <si>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</si>
  <si>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</si>
  <si>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</si>
  <si>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</si>
  <si>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</si>
  <si>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</si>
  <si>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</si>
  <si>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</si>
  <si>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</si>
  <si>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</si>
  <si>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</si>
  <si>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</si>
  <si>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</si>
  <si>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</si>
  <si>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</si>
  <si>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</si>
  <si>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</si>
  <si>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</si>
  <si>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</si>
  <si>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</si>
  <si>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</si>
  <si>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</si>
  <si>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</si>
  <si>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</si>
  <si>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</si>
  <si>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</si>
  <si>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</si>
  <si>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</si>
  <si>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"НАРО-ФОМИНСКАЯ РАЙОННАЯ БОЛЬНИЦА № 1"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</si>
  <si>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</si>
  <si>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</si>
  <si>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</si>
  <si>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</si>
  <si>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</si>
  <si>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</si>
  <si>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</si>
  <si>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</si>
  <si>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</si>
  <si>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</si>
  <si>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</si>
  <si>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</si>
  <si>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</si>
  <si>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</si>
  <si>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</si>
  <si>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</si>
  <si>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</si>
  <si>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</si>
  <si>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</si>
  <si>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</si>
  <si>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</si>
  <si>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</si>
  <si>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</si>
  <si>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</si>
  <si>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</si>
  <si>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</si>
  <si>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</si>
  <si>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</si>
  <si>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</si>
  <si>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</si>
  <si>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</si>
  <si>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</si>
  <si>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"ЗАГОРЯНСКАЯ ПОЛИКЛИНИКА"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</si>
  <si>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</si>
  <si>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</si>
  <si>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</si>
  <si>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</si>
  <si>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</si>
  <si>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</si>
  <si>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</si>
  <si>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</si>
  <si>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</si>
  <si>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</si>
  <si>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</si>
  <si>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</si>
  <si>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</si>
  <si>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</si>
  <si>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</si>
  <si>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</si>
  <si>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</si>
  <si>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</si>
  <si>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</si>
  <si>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</si>
  <si>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</si>
  <si>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</si>
  <si>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</si>
  <si>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</si>
  <si>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</si>
  <si>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</si>
  <si>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</si>
  <si>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</si>
  <si>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</si>
  <si>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</si>
  <si>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</si>
  <si>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</si>
  <si>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</si>
  <si>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</si>
  <si>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</si>
  <si>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</si>
  <si>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</si>
  <si>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</si>
  <si>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</si>
  <si>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</si>
  <si>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</si>
  <si>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</si>
  <si>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</si>
  <si>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</si>
  <si>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</si>
  <si>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</si>
  <si>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"ПОДОЛЬСКАЯ ГОРОДСКАЯ ДЕТСКАЯ ПОЛИКЛИНИКА №3"</t>
  </si>
  <si>
    <t>Наименование МО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</si>
  <si>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</si>
  <si>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Код МО в кодировке единого реестра МО</t>
  </si>
  <si>
    <t>ГБУЗ МО "ДАВЫДОВСКАЯ РАЙОННАЯ БОЛЬНИЦА"</t>
  </si>
  <si>
    <t>Код МО в кодировке единого реестра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</si>
  <si>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</si>
  <si>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</si>
  <si>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</si>
  <si>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 xml:space="preserve">Примечания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</si>
  <si>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</si>
  <si>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</si>
  <si>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</si>
  <si>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</si>
  <si>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</si>
  <si>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"ЛЮБЕРЕЦКАЯ ОБЛАСТНАЯ БОЛЬНИЦА"</t>
  </si>
  <si>
    <t>по реализации Московской областной программы ОМС на 2020 год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</si>
  <si>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</si>
  <si>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</si>
  <si>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</si>
  <si>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</si>
  <si>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</si>
  <si>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</si>
  <si>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</si>
  <si>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</si>
  <si>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</si>
  <si>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</si>
  <si>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</si>
  <si>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</si>
  <si>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</si>
  <si>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</si>
  <si>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</si>
  <si>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</si>
  <si>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</si>
  <si>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</si>
  <si>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</si>
  <si>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</si>
  <si>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</si>
  <si>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</si>
  <si>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</si>
  <si>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</si>
  <si>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ОБЩЕСТВО С ОГРАНИЧЕННОЙ ОТВЕТСТВЕННОСТЬЮ "ЮНИФАРМ"</t>
  </si>
  <si>
    <t>ОБЩЕСТВО С ОГРАНИЧЕННОЙ ОТВЕТСТВЕННОСТЬЮ "МЕДСЕМЬЯ+"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</si>
  <si>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</si>
  <si>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</si>
  <si>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</si>
  <si>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</si>
  <si>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</si>
  <si>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ГОСУДАРСТВЕННОЕ БЮДЖЕТНОЕ УЧРЕЖДЕНИЕ ЗДРАВООХРАНЕНИЯ МОСКОВСКОЙ ОБЛАСТИ "НАРО-ФОМИНСКАЯ РАЙОННАЯ БОЛЬНИЦА №2"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</si>
  <si>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</si>
  <si>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</si>
  <si>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</si>
  <si>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</si>
  <si>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</si>
  <si>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</si>
  <si>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</si>
  <si>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</si>
  <si>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ОГРАНИЧЕННОЙ ОТВЕТСТВЕННОСТЬЮ "ДУБКИ-АЛЬТАМЕД"</t>
  </si>
  <si>
    <t>ОБЩЕСТВО С ОГРНИЧЕННОЙ ОТВЕТСТВЕННОСТЬЮ "ОДИНМЕД +"</t>
  </si>
  <si>
    <t>ОБЩЕСТВО С ОРГАНИЧЕННОЙ ОТВЕТСТВЕННОСТЬЮ "ГОРОД ЗДОРОВЬЯ"</t>
  </si>
  <si>
    <t>ОБЩЕСТВО С ОГРАНИЧЕННОЙ ОТВЕТСТВЕННОСТЬЮ "МЕДИКАЛ ГРУПП"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</si>
  <si>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</si>
  <si>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</si>
  <si>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</si>
  <si>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</si>
  <si>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</si>
  <si>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</si>
  <si>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</si>
  <si>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ОБЩЕСТВО С ОГРАНИЧЕННОЙ ОТВЕТСТВЕННОСТЬЮ "НОВЫЙ СТАРТ"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</si>
  <si>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</si>
  <si>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</si>
  <si>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</si>
  <si>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</si>
  <si>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</si>
  <si>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</si>
  <si>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</si>
  <si>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</si>
  <si>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</si>
  <si>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</si>
  <si>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</si>
  <si>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</si>
  <si>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</si>
  <si>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</si>
  <si>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</si>
  <si>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</si>
  <si>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</si>
  <si>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</si>
  <si>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</si>
  <si>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</si>
  <si>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БЮДЖЕТНОЕ УЧРЕЖДЕНИЕ ЗДРАВООХРАНЕНИЯ МОСКОВСКОЙ ОБЛАСТИ "ЩеЛКОВСКАЯ ГОРОДСКАЯ ПОЛИКЛИНИКА №3"</t>
  </si>
  <si>
    <t>ГОСУДАРСТВЕННОЕ БЮДЖЕТНОЕ УЧРЕЖДЕНИЕ ЗДРАВООХРАНЕНИЯ МОСКОВСКОЙ ОБЛАСТИ "МЕДВЕЖЬЕ-ОЗеРСКАЯ АМБУЛАТОРИЯ"</t>
  </si>
  <si>
    <t>ГОСУДАРСТВЕННОЕ БЮДЖЕТНОЕ УЧРЕЖДЕНИЕ ЗДРАВООХРАНЕНИЯ МОСКОВСКОЙ ОБЛАСТИ "ЩеЛКОВСКАЯ ГОРОДСКАЯ ПОЛИКЛИНИКА №4"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</si>
  <si>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</si>
  <si>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</si>
  <si>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</si>
  <si>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</si>
  <si>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</si>
  <si>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</si>
  <si>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</si>
  <si>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</si>
  <si>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</si>
  <si>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</si>
  <si>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</si>
  <si>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"ЦЕНТР ДИАЛИЗА"</t>
  </si>
  <si>
    <t>ОБЩЕСТВО С ОГРАНИЧЕННОЙ ОТВЕТСТВЕННОСТЬЮ ФИРМА "ГАЛЬМЕД"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</si>
  <si>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</si>
  <si>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</si>
  <si>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"ЦЕНТР ПРИКЛАДНЫХ МЕДИЦИНСКИХ ТЕХНОЛОГИЙ АКАДЕМИКА ДИКУЛЯ"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</si>
  <si>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</si>
  <si>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"МЕДСКАН"</t>
  </si>
  <si>
    <t>ОБЩЕСТВО С ОГРАНИЧЕННОЙ ОТВЕТСТВЕННОСТЬЮ "ГЕНОМЕД"</t>
  </si>
  <si>
    <t>ОБЩЕСТВО С ОГРАНИЧЕННОЙ ОТВЕТСТВЕННОСТЬЮ "ДАЛЬНЕВОСТОЧНАЯ МЕДИЦИНСКАЯ КОМПАНИЯ"</t>
  </si>
  <si>
    <t>ОБЩЕСТВО С ОГРАНИЧЕННОЙ ОТВЕТСТВЕННОСТЬЮ "УНИВЕРСИТЕТСКАЯ КЛИНИКА ГОЛОВНОЙ БОЛИ"</t>
  </si>
  <si>
    <t>АКЦИОНЕРНОЕ ОБЩЕСТВО "ЦЕНТРАЛЬНЫЙ СОВЕТ ПО ТУРИЗМУ И ОТДЫХУ" (ХОЛДИНГ)</t>
  </si>
  <si>
    <t>ОБЩЕСТВО С ОГРАНИЧЕННОЙ ОТВЕТСТВЕННОСТЬЮ "КЛИНИКА ОНКОИММУНОЛОГИИ И ЦИТОКИНОТЕРАПИИ"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</si>
  <si>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</si>
  <si>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"ГРАНД МЕДИКАЛ СЕРВИС"</t>
  </si>
  <si>
    <t>ООО "БРЯНСКФАРМА"</t>
  </si>
  <si>
    <t>ОБЩЕСТВО С ОГРАНИЧЕННОЙ ОТВЕТСТВЕННОСТЬЮ "КЛИНИКА ЛАЗЕРНОЙ МЕДИЦИНЫ"</t>
  </si>
  <si>
    <t>ОБЩЕСТВО С ОГРАНИЧЕННОЙ ОТВЕТСТВЕННОСТЬЮ "ХОРОШЕЕ НАСТРОЕНИЕ"</t>
  </si>
  <si>
    <t>АКЦИОНЕРНОЕ ОБЩЕСТВО "ПОЛИКЛИНИКА "МЕДИЦИНСКАЯ РЕГИОНАЛЬНАЯ ОБЪЕДИНЕННАЯ СИСТЕМА КОНТРАКТОВ"</t>
  </si>
  <si>
    <t>ЗАКРЫТОЕ АКЦИОНЕРНОЕ ОБЩЕСТВО "НАЦИОНАЛЬНЫЙ МЕДИЦИНСКИЙ СЕРВИС"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</si>
  <si>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</si>
  <si>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</si>
  <si>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ОБЩЕСТВО С ОГРАНИЧЕННОЙ ОТВЕТСТВЕННОСТЬЮ "ОНКОСТОП"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</si>
  <si>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</si>
  <si>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</si>
  <si>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"МТКЛИНИК"</t>
  </si>
  <si>
    <t>ОБЩЕСТВО С ОГРАНИЧЕННОЙ ОТВЕТСТВЕННОСТЬЮ "ЦЕНТР ГЕМОДИАЛИЗА "ДИАЛОГ"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</si>
  <si>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</si>
  <si>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"НЕФРОЛАЙН-МО"</t>
  </si>
  <si>
    <t>ОБЩЕСТВО С ОГРАНИЧЕННОЙ ОТВЕТСТВЕННОСТЬЮ "ЦАД 50"</t>
  </si>
  <si>
    <t>ФЕДЕРАЛЬНОЕ ГОСУДАРСТВЕННОЕ БЮДЖЕТНОЕ УЧРЕЖДЕНИЕ №ПОЛИКЛИНИКА №3" УПРАВЛЕНИЯ ДЕЛАМИ ПРЕЗИДЕНТА РОССИЙСКОЙ ФЕДЕРАЦИИ</t>
  </si>
  <si>
    <t>ОБЩЕСТВО С ОГРАНИЧЕННОЙ ОТВЕТСТВЕННОСТЬЮ "МЕЖДУНАРОДНАЯ КЛИНИКА "СЕМЬЯ"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</si>
  <si>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</si>
  <si>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"ПРИОР КЛИНИКА"</t>
  </si>
  <si>
    <t>ОБЩЕСТВО С ОГРАНИЧЕННОЙ ОТВЕТСТВЕННОСТЬЮ "АНК ТРЕЙД"</t>
  </si>
  <si>
    <t>ОБЩЕСТВО С ОГРАНИЧЕННОЙ ОТВЕТСТВЕННОСТЬЮ "МЕДИКА-МЕНТЭ"</t>
  </si>
  <si>
    <t>ОБЩЕСТВО С ОГРАНИЧЕННОЙ ОТВЕТСТВЕННОСТЬЮ "ЭКО ЦЕНТР"</t>
  </si>
  <si>
    <t>ОБЩЕСТВО С ОГРАНИЧЕННОЙ ОТВЕТСТВЕННОСТЬЮ "ГИППОКРАТ"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</si>
  <si>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</si>
  <si>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</si>
  <si>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</si>
  <si>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"ЦЕНТР РЕПРОДУКЦИИ И ГЕНЕТИКИ"</t>
  </si>
  <si>
    <t>ЧАСТНОЕ УЧРЕЖДЕНИЕ ЗДРАВООХРАНЕНИЯ И РАЗВИТИЯ МЕДИЦИНСКИХ ТЕХНОЛОГИЙ "ЦЕНТРЫ ДИАЛИЗА"ГИППОКРАТ"</t>
  </si>
  <si>
    <t>ОБЩЕСТВО С ОГРАНИЧЕННОЙ ОТВЕТСТВЕННОСТЬЮ "МЕДИЦИНСКИЙ ЦЕНТР ВСПОМОГАТЕЛЬНЫХ РЕПРОДУКТИВНЫХ ТЕХНОЛОГИЙ"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</si>
  <si>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</si>
  <si>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"КДФ"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</si>
  <si>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</si>
  <si>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</si>
  <si>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</si>
  <si>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</si>
  <si>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"КЛИНИКА РЕПРОДУКЦИИ "ВИТА ЭКО"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</si>
  <si>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</si>
  <si>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</si>
  <si>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ОБЩЕСТВО С ОГРАНИЧЕННОЙ ОТВЕТСТВЕННОСТЬЮ МЦ "МИРА"</t>
  </si>
  <si>
    <t>ОБЩЕСТВО С ОГРАНИЧЕННОЙ ОТВЕТСТВЕННОСТЬЮ "КЛИНИЧЕСКИЙ ГОСПИТАЛЬ НА ЯУЗЕ"</t>
  </si>
  <si>
    <t>ОБЩЕСТВО С ОГРАНИЧЕННОЙ ОТВЕТСТВЕННОСТЬЮ "МОСКОВСКАЯ АКАДЕМИЧЕСКАЯ КЛИНИКА ЭКО"</t>
  </si>
  <si>
    <t>ОБЩЕСТВО С ОГРАНИЧЕННОЙ ОТВЕТСТВЕННОСТЬЮ "АЛГОРИТМ ПЛЮС"</t>
  </si>
  <si>
    <t>ОБЩЕСТВО С ОГРАНИЧЕННОЙ ОТВЕТСТВЕННОСТЬЮ "ДИАЛИЗНЫЙ ЦЕНТР НЕФРОС-КАЛУГА"</t>
  </si>
  <si>
    <t>ОБЩЕСТВО С ОГРАНИЧЕННОЙ ОТВЕТСТВЕННОСТЬЮ ЦЕНТР ЭКО "ВИТАЛИС"</t>
  </si>
  <si>
    <t>ГБУЗ МО "ГОЛИЦЫНСКАЯ ПОЛИКЛИНИКА"</t>
  </si>
  <si>
    <t>ГБУЗ МО "АНДРЕЕВСКАЯ ГОРОДСКАЯ ПОЛИКЛИНИКА"</t>
  </si>
  <si>
    <t>ОБЩЕСТВО С ОГРАНИЧЕННОЙ ОТВЕТСТВЕННОСТЬЮ "ЭСТЕТ ДЕНТ"</t>
  </si>
  <si>
    <t>ОБЩЕСТВО С ОГРАНИЧЕННОЙ ОТВЕТСТВЕННОСТЬЮ "ЗУБКОВЪ"</t>
  </si>
  <si>
    <t>ОБЩЕСТВО С ОГРАНИЧЕННОЙ ОТВЕТСТВЕННОСТЬЮ "НОВАЯ МЕДИЦИНА ДЛЯ ВАС"</t>
  </si>
  <si>
    <t>ОБЩЕСТВО С ОГРАНИЧЕННОЙ ОТВЕТСТВЕННОСТЬЮ "ШАРК ДЕНТ"</t>
  </si>
  <si>
    <t>ОБЩЕСТВО С ОГРАНИЧЕННОЙ ОТВЕТСТВЕННОСТЬЮ "КОМПРОМИСС"</t>
  </si>
  <si>
    <t>ОБЩЕСТВО С ОГРАНИЧЕННОЙ ОТВЕТСТВЕННОСТЬЮ "ПБМК"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</si>
  <si>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</si>
  <si>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 xml:space="preserve">ОБЩЕСТВО С ОГРАНИЧЕННОЙ ОТВЕТСТВЕННОСТЬЮ "МЕДИЦИНСКИЙ ЦЕНТР "МАРУСИНО" </t>
  </si>
  <si>
    <t>ОБЩЕСТВО С ОГРАНИЧЕННОЙ ОТВЕТСТВЕННОСТЬЮ "АЙ ДЕНТА"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</si>
  <si>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</si>
  <si>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</si>
  <si>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</si>
  <si>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"СМАЙЛ"</t>
  </si>
  <si>
    <t>ОБЩЕСТВО С ОГРАНИЧЕННОЙ ОТВЕТСТВЕННОСТЬЮ "ЗДОРОВАЯ СЕМЬЯ"</t>
  </si>
  <si>
    <t>Общество с ограниченной ответственностью "Ормедикл"</t>
  </si>
  <si>
    <t>ОБЩЕСТВО С ОГРАНИЧЕННОЙ ОТВЕТСТВЕННОСТЬЮ "МЕДЭСТ"</t>
  </si>
  <si>
    <t>508918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</si>
  <si>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</si>
  <si>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</si>
  <si>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</si>
  <si>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</si>
  <si>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</si>
  <si>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</si>
  <si>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</si>
  <si>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</si>
  <si>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</si>
  <si>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</si>
  <si>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ОБЩЕСТВО С ОГРАНИЧЕННОЙ ОТВЕТСТВЕННОСТЬЮ "ЦЕНТР ДИАГНОСТИКИ"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</si>
  <si>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</si>
  <si>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</si>
  <si>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</si>
  <si>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</si>
  <si>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</si>
  <si>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</si>
  <si>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</si>
  <si>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</si>
  <si>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</si>
  <si>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</si>
  <si>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</si>
  <si>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</si>
  <si>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</si>
  <si>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</si>
  <si>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</si>
  <si>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</si>
  <si>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</si>
  <si>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</si>
  <si>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</si>
  <si>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</si>
  <si>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</si>
  <si>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</si>
  <si>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</si>
  <si>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</si>
  <si>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</si>
  <si>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</si>
  <si>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</si>
  <si>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"ПРОТЭКС-МЕД"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</si>
  <si>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</si>
  <si>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</si>
  <si>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</si>
  <si>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"ЦЕНТР ЭНДОКРИНОЛОГИИ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</si>
  <si>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</si>
  <si>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</si>
  <si>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</si>
  <si>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</si>
  <si>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"АСКЛЕПИЙ"</t>
  </si>
  <si>
    <t>ОБЩЕСТВО С ОГРАНИЧЕННОЙ ОТВЕТСТВЕННОСТЬЮ "КОНСУЛЬТАТИВНО-ДИАГНОСТИЧЕСКИЙ МЕДИЦИНСКИЙ ЦЕНТР "АВИЦЕННА"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</si>
  <si>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</si>
  <si>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</si>
  <si>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 xml:space="preserve">ОБЩЕСТВО С ОГРАНИЧЕННОЙ ОТВЕТСТВЕННОСТЬЮ "ПОЛИКЛИНИКА.РУ" </t>
  </si>
  <si>
    <t>ОБЩЕСТВО С ОГРАНИЧЕННОЙ ОТВЕТСТВЕННОСТЬЮ "МЕД-АЛЬФА ПЛЮС"</t>
  </si>
  <si>
    <t>ОБЩЕСТВО С ОГРАНИЧЕННОЙ ОТВЕТСТВЕННОСТЬЮ "ВИТАМЕД"</t>
  </si>
  <si>
    <t>МЕДИЦИНСКОЕ ЧАСТНОЕ УЧРЕЖДЕНИЕ "НЕФРОСОВЕТ-МОСКВА"</t>
  </si>
  <si>
    <t>ОБЩЕСТВО С ОГРАНИЧЕННОЙ ОТВЕТСТВЕННОСТЬЮ "МУЛЬТИМЕД-СМ"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</si>
  <si>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</si>
  <si>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"ДОКТОРЛОР"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</si>
  <si>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</si>
  <si>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</si>
  <si>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АВТОНОМНАЯ НЕКОММЕРЧЕСКАЯ ОРГАНИЗАЦИЯ "ИНСТИТУТ ОТРАСЛЕВОЙ МЕДИЦИНЫ"</t>
  </si>
  <si>
    <t>ОБЩЕСТВО С ОГРАНИЧЕННОЙ ОТВЕТСТВЕННОСТЬЮ "ДАНТИСТ-С"</t>
  </si>
  <si>
    <t>Общество с ограниченной ответственностью "Одинмед"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</si>
  <si>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</si>
  <si>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</si>
  <si>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</si>
  <si>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</si>
  <si>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</si>
  <si>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</si>
  <si>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</si>
  <si>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</si>
  <si>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</si>
  <si>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</si>
  <si>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</si>
  <si>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</si>
  <si>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</si>
  <si>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</si>
  <si>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</si>
  <si>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</si>
  <si>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</si>
  <si>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</si>
  <si>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</si>
  <si>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</si>
  <si>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</si>
  <si>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</si>
  <si>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</si>
  <si>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</si>
  <si>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</si>
  <si>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</si>
  <si>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</si>
  <si>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</si>
  <si>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</si>
  <si>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</si>
  <si>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</si>
  <si>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</si>
  <si>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</si>
  <si>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</si>
  <si>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</si>
  <si>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ОБЩЕСТВО С ОГРАНИЧЕННОЙ ОТВЕТСТВЕННОСТЬЮ  "НОВАЯ МЕДИЦИНА"</t>
  </si>
  <si>
    <t>ОБЩЕСТВО С ОГРАНИЧЕННОЙ ОТВЕТСТВЕННОСТЬЮ "КУРАТОР"</t>
  </si>
  <si>
    <t>ОБЩЕСТВО С ОГРАНИЧЕННОЙ ОТВЕТСТВЕННОСТЬЮ "МЕД.КАБ"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</si>
  <si>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</si>
  <si>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</si>
  <si>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ОБЩЕСТВО С ОГРАНИЧЕННОЙ ОТВЕТСТВЕННОСТЬЮ "Магнитно Резонансная Томография"</t>
  </si>
  <si>
    <t>ОБЩЕСТВО С ОГРАНИЧЕННОЙ ОТВЕТСТВЕННОСТЬЮ "МЕДЦЕНТР СОЮЗ"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</si>
  <si>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</si>
  <si>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</si>
  <si>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</si>
  <si>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</si>
  <si>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</si>
  <si>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"ВЕДМЕД Эксперт"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</si>
  <si>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</si>
  <si>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</si>
  <si>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</si>
  <si>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</si>
  <si>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</si>
  <si>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"ОММУС"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</si>
  <si>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</si>
  <si>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</si>
  <si>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</si>
  <si>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</si>
  <si>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</si>
  <si>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</si>
  <si>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</si>
  <si>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"САФИРА"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</si>
  <si>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</si>
  <si>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</si>
  <si>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</si>
  <si>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</si>
  <si>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</si>
  <si>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</si>
  <si>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</si>
  <si>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</si>
  <si>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</si>
  <si>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</si>
  <si>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</si>
  <si>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</si>
  <si>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</si>
  <si>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</si>
  <si>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</si>
  <si>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</si>
  <si>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</si>
  <si>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</si>
  <si>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</si>
  <si>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</si>
  <si>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</si>
  <si>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</si>
  <si>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</si>
  <si>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</si>
  <si>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</si>
  <si>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</si>
  <si>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</si>
  <si>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</si>
  <si>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</si>
  <si>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ФАП "Военного городка" Московская область, Воскресенский район, дер. Максимовка - 2, д. 1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</si>
  <si>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</si>
  <si>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</si>
  <si>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</si>
  <si>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</si>
  <si>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</si>
  <si>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</si>
  <si>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</si>
  <si>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</si>
  <si>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</si>
  <si>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</si>
  <si>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</si>
  <si>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</si>
  <si>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</si>
  <si>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</si>
  <si>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</si>
  <si>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</si>
  <si>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</si>
  <si>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</si>
  <si>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</si>
  <si>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</si>
  <si>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</si>
  <si>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</si>
  <si>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</si>
  <si>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</si>
  <si>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</si>
  <si>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</si>
  <si>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</si>
  <si>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</si>
  <si>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</si>
  <si>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</si>
  <si>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</si>
  <si>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"ДМИТРОВСКАЯ ГОРОДСКАЯ БОЛЬНИЦА", в том числе</t>
  </si>
  <si>
    <t>ГОСУДАРСТВЕННОЕ БЮДЖЕТНОЕ УЧРЕЖДЕНИЕ ЗДРАВООХРАНЕНИЯ МОСКОВСКОЙ ОБЛАСТИ "ЯХРОМСКАЯ ГОРОДСКАЯ БОЛЬНИЦА", в том числе</t>
  </si>
  <si>
    <t>ГОСУДАРСТВЕННОЕ БЮДЖЕТНОЕ УЧРЕЖДЕНИЕ ЗДРАВООХРАНЕНИЯ МОСКОВСКОЙ ОБЛАСТИ "СИНЬКОВСКАЯ УЧАСТКОВАЯ БОЛЬНИЦА",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</si>
  <si>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</si>
  <si>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</si>
  <si>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</si>
  <si>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</si>
  <si>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</si>
  <si>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</si>
  <si>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</si>
  <si>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</si>
  <si>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</si>
  <si>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</si>
  <si>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</si>
  <si>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</si>
  <si>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</si>
  <si>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Троицкий 141650  МО, Клин го, д.Троицкое, д.5А, пом..2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</si>
  <si>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</si>
  <si>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</si>
  <si>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</si>
  <si>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</si>
  <si>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</si>
  <si>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</si>
  <si>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</si>
  <si>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</si>
  <si>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</si>
  <si>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</si>
  <si>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</si>
  <si>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</si>
  <si>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</si>
  <si>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</si>
  <si>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</si>
  <si>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</si>
  <si>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</si>
  <si>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</si>
  <si>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</si>
  <si>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</si>
  <si>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</si>
  <si>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</si>
  <si>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</si>
  <si>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</si>
  <si>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</si>
  <si>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</si>
  <si>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</si>
  <si>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</si>
  <si>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</si>
  <si>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</si>
  <si>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</si>
  <si>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</si>
  <si>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</si>
  <si>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</si>
  <si>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</si>
  <si>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</si>
  <si>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</si>
  <si>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</si>
  <si>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</si>
  <si>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</si>
  <si>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</si>
  <si>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</si>
  <si>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</si>
  <si>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</si>
  <si>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</si>
  <si>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</si>
  <si>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</si>
  <si>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</si>
  <si>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</si>
  <si>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</si>
  <si>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</si>
  <si>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</si>
  <si>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</si>
  <si>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</si>
  <si>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</si>
  <si>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</si>
  <si>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</si>
  <si>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</si>
  <si>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</si>
  <si>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</si>
  <si>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</si>
  <si>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</si>
  <si>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</si>
  <si>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</si>
  <si>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</si>
  <si>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</si>
  <si>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</si>
  <si>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</si>
  <si>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</si>
  <si>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</si>
  <si>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</si>
  <si>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</si>
  <si>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</si>
  <si>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</si>
  <si>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</si>
  <si>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</si>
  <si>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</si>
  <si>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</si>
  <si>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д. Дровосеки, д.87 а, кв 2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</si>
  <si>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</si>
  <si>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</si>
  <si>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</si>
  <si>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</si>
  <si>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</si>
  <si>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</si>
  <si>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</si>
  <si>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</si>
  <si>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</si>
  <si>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</si>
  <si>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</si>
  <si>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</si>
  <si>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</si>
  <si>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</si>
  <si>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</si>
  <si>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</si>
  <si>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</si>
  <si>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</si>
  <si>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</si>
  <si>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</si>
  <si>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</si>
  <si>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</si>
  <si>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</si>
  <si>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</si>
  <si>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</si>
  <si>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</si>
  <si>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</si>
  <si>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</si>
  <si>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</si>
  <si>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</si>
  <si>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</si>
  <si>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с.Стремилово, ул.Лесная 1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</si>
  <si>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</si>
  <si>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</si>
  <si>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</si>
  <si>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</si>
  <si>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</si>
  <si>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</si>
  <si>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</si>
  <si>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</si>
  <si>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</si>
  <si>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</si>
  <si>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</si>
  <si>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</si>
  <si>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</si>
  <si>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</si>
  <si>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</si>
  <si>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</si>
  <si>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</si>
  <si>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r>
      <rPr>
        <b/>
        <sz val="10"/>
        <color indexed="8"/>
        <rFont val="Times New Roman"/>
        <family val="1"/>
        <charset val="204"/>
      </rPr>
      <t xml:space="preserve">Ново-Никольский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 Шаховской район, д. Ново-Никольское, д. 91</t>
    </r>
  </si>
  <si>
    <r>
      <rPr>
        <b/>
        <sz val="10"/>
        <color indexed="8"/>
        <rFont val="Times New Roman"/>
        <family val="1"/>
        <charset val="204"/>
      </rPr>
      <t xml:space="preserve">Судисловский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область,Шаховской район, д. Судислово, д.100</t>
    </r>
  </si>
  <si>
    <r>
      <rPr>
        <b/>
        <sz val="10"/>
        <color indexed="8"/>
        <rFont val="Times New Roman"/>
        <family val="1"/>
        <charset val="204"/>
      </rPr>
      <t>Степаньковский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</si>
  <si>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color indexed="8"/>
        <rFont val="Times New Roman"/>
        <family val="1"/>
        <charset val="204"/>
      </rPr>
      <t xml:space="preserve">Бело-Колпский ФАП,  </t>
    </r>
    <r>
      <rPr>
        <sz val="10"/>
        <color indexed="8"/>
        <rFont val="Times New Roman"/>
        <family val="1"/>
        <charset val="204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</si>
  <si>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color indexed="8"/>
        <rFont val="Times New Roman"/>
        <family val="1"/>
        <charset val="204"/>
      </rPr>
      <t>Ивашковский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</si>
  <si>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color indexed="8"/>
        <rFont val="Times New Roman"/>
        <family val="1"/>
        <charset val="204"/>
      </rPr>
      <t>Дорской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</si>
  <si>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color indexed="8"/>
        <rFont val="Times New Roman"/>
        <family val="1"/>
        <charset val="204"/>
      </rPr>
      <t>Дубранивский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143723, Московская область, Шаховской район, д. Дубранивка, ул. Советская, д.7</t>
    </r>
  </si>
  <si>
    <t>МО, Одинцовский район, п. ВНИИССОК, д.4 (ФАП "Грибовский")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</si>
  <si>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</si>
  <si>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2.2</t>
  </si>
  <si>
    <t>Номер МО</t>
  </si>
  <si>
    <t>Наименование МО полное</t>
  </si>
  <si>
    <t>ЧЕРНОВСКАЯ АМБУЛАТОРИЯ</t>
  </si>
  <si>
    <t>НОВО-МИЛЕТСКАЯ АМБУЛАТОРИЯ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</si>
  <si>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</si>
  <si>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</si>
  <si>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</si>
  <si>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</si>
  <si>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</si>
  <si>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ОСТАШЕВСКОЕ ОТДЕЛЕНИЕ</t>
  </si>
  <si>
    <t>СЫЧЕВСКОЕ ПОЛИКЛИНИЧЕСКОЕ ОТДЕЛЕНИЕ</t>
  </si>
  <si>
    <t>ПОЛИКЛИНИКА №4</t>
  </si>
  <si>
    <t>ПОЛИКЛИНИКА №3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</si>
  <si>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</si>
  <si>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</si>
  <si>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</si>
  <si>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</si>
  <si>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ОРУДЕВСКОЕ ОТДЕЛЕНИЕ СЕСТРИНСКОГО УХОДА</t>
  </si>
  <si>
    <t>ОРУДЬЕВСКАЯ ВРАЧЕБНАЯ АМБУЛАТОРИЯ</t>
  </si>
  <si>
    <t>ТИМОНОВСКАЯ ВРАЧЕБНАЯ  АМБУЛАТОРИЯ</t>
  </si>
  <si>
    <t>ТИМОНОВСКОЕ ОТДЕЛЕНИЕ СЕСТРИНСКОГО УХОДА</t>
  </si>
  <si>
    <t>ГУЛЬНЕВСКАЯ ВРАЧЕБНАЯ АМБУЛАТОРИЯ</t>
  </si>
  <si>
    <t>Поликлиническое отделение Некрасовское</t>
  </si>
  <si>
    <t xml:space="preserve">Поликлиническое отделение Деденевское </t>
  </si>
  <si>
    <t>ГБУЗ МО "ЯГБ"</t>
  </si>
  <si>
    <t>Поликлиническое отделение Икшанское</t>
  </si>
  <si>
    <t>Врачебная амбулатория мкр.Строителей</t>
  </si>
  <si>
    <t xml:space="preserve">Подъячевская амбулатория </t>
  </si>
  <si>
    <t>Горшковская врачебная амбулатория</t>
  </si>
  <si>
    <t>Куликовская врачебная амбулатория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</si>
  <si>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</si>
  <si>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</si>
  <si>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</si>
  <si>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</si>
  <si>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</si>
  <si>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</si>
  <si>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</si>
  <si>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</si>
  <si>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</si>
  <si>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</si>
  <si>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</si>
  <si>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</si>
  <si>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</si>
  <si>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</si>
  <si>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</si>
  <si>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</si>
  <si>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</si>
  <si>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</si>
  <si>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</si>
  <si>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</si>
  <si>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</si>
  <si>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</si>
  <si>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</si>
  <si>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</si>
  <si>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</si>
  <si>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</si>
  <si>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</si>
  <si>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</si>
  <si>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</si>
  <si>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</si>
  <si>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</si>
  <si>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</si>
  <si>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ПАТОЛОГОАНАТОМИЧЕСКОЕ ОТДЕЛЕНИЕ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</si>
  <si>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</si>
  <si>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</si>
  <si>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</si>
  <si>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</si>
  <si>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</si>
  <si>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</si>
  <si>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</si>
  <si>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</si>
  <si>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</si>
  <si>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</si>
  <si>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</si>
  <si>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Амбулаторно-поликлиническая служба с. Павловская Слобода</t>
  </si>
  <si>
    <t>Педиатрическое отделение</t>
  </si>
  <si>
    <t>ВПО № 2</t>
  </si>
  <si>
    <t>ЗЕНДИКОВСКАЯ СЕЛЬСКАЯ АМБУЛАТОРИЯ</t>
  </si>
  <si>
    <t>ДПО № 2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</si>
  <si>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</si>
  <si>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</si>
  <si>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</si>
  <si>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</si>
  <si>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</si>
  <si>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</si>
  <si>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</si>
  <si>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</si>
  <si>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</si>
  <si>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</si>
  <si>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</si>
  <si>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</si>
  <si>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</si>
  <si>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</si>
  <si>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</si>
  <si>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</si>
  <si>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</si>
  <si>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</si>
  <si>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</si>
  <si>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</si>
  <si>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</si>
  <si>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</si>
  <si>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</si>
  <si>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</si>
  <si>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</si>
  <si>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</si>
  <si>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</si>
  <si>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</si>
  <si>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</si>
  <si>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</si>
  <si>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</si>
  <si>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</si>
  <si>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</si>
  <si>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</si>
  <si>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</si>
  <si>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</si>
  <si>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</si>
  <si>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</si>
  <si>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</si>
  <si>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>ПОЛИКЛИНИКА №2</t>
  </si>
  <si>
    <t>Офис врача общей практики</t>
  </si>
  <si>
    <t>Терапевтический участок №18</t>
  </si>
  <si>
    <t>СМОЛИНСКАЯ АМБУЛАТОРИЯ</t>
  </si>
  <si>
    <t>ГОЛОВКОВСКАЯ АМБУЛАТОРИЯ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</si>
  <si>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</si>
  <si>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</si>
  <si>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</si>
  <si>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</si>
  <si>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ПОЛИКЛИНИКА №3 (ФИЛИАЛ ПЕТРОВСКОЕ)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</si>
  <si>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</si>
  <si>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</si>
  <si>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</si>
  <si>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</si>
  <si>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</si>
  <si>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</si>
  <si>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</si>
  <si>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</si>
  <si>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</si>
  <si>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</si>
  <si>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</si>
  <si>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</si>
  <si>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</si>
  <si>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</si>
  <si>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ГБУЗ МО "Голицынская поликлиника"Татарковская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</si>
  <si>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</si>
  <si>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</si>
  <si>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</si>
  <si>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</si>
  <si>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</si>
  <si>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</si>
  <si>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</si>
  <si>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</si>
  <si>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</si>
  <si>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</si>
  <si>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</si>
  <si>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ВРАЧЕБНАЯ АМБУЛАТОРИЯ "ТРОСНА"</t>
  </si>
  <si>
    <t>ГБУЗ МО "ОДИНЦОВСКАЯ РАЙОННАЯ БОЛЬНИЦА № 2"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</si>
  <si>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</si>
  <si>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</si>
  <si>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</si>
  <si>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</si>
  <si>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</si>
  <si>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</si>
  <si>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</si>
  <si>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</si>
  <si>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</si>
  <si>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</si>
  <si>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</si>
  <si>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</si>
  <si>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</si>
  <si>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</si>
  <si>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</si>
  <si>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</si>
  <si>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</si>
  <si>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</si>
  <si>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</si>
  <si>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</si>
  <si>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</si>
  <si>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</si>
  <si>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</si>
  <si>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</si>
  <si>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Врачебная амбулатория № 4 </t>
  </si>
  <si>
    <t xml:space="preserve">Поликлиника №3 </t>
  </si>
  <si>
    <t xml:space="preserve">Врачебная амбулатория №3 </t>
  </si>
  <si>
    <t>Врачебная амбулатория №6</t>
  </si>
  <si>
    <t xml:space="preserve">Поликлиника №6 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</si>
  <si>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</si>
  <si>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</si>
  <si>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</si>
  <si>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</si>
  <si>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</si>
  <si>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</si>
  <si>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</si>
  <si>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РЕЧИЦКАЯ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</si>
  <si>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</si>
  <si>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</si>
  <si>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</si>
  <si>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</si>
  <si>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</si>
  <si>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</si>
  <si>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</si>
  <si>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</si>
  <si>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</si>
  <si>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</si>
  <si>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</si>
  <si>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</si>
  <si>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</si>
  <si>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</si>
  <si>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НИКИТСКАЯ УЧАСТКОВАЯ БОЛЬНИЦА</t>
  </si>
  <si>
    <t>ПОЛИКЛИНИКА №6</t>
  </si>
  <si>
    <t>ПОЛИКИНИКА №5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</si>
  <si>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</si>
  <si>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</si>
  <si>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</si>
  <si>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</si>
  <si>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</si>
  <si>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</si>
  <si>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</si>
  <si>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</si>
  <si>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</si>
  <si>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</si>
  <si>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ЛЕНИНСКАЯ БОЛЬНИЦА   АМБУЛАТОРИЯ</t>
  </si>
  <si>
    <t>ПОВАРОВСКАЯ ПОЛИКЛИНИКА</t>
  </si>
  <si>
    <t>ДУРЫКИНСКАЯ АМБУЛАТОРИЯ</t>
  </si>
  <si>
    <t>ГБУЗ МО "СЦРБ" ДЕТСКАЯ ПОЛИКЛИНИКА</t>
  </si>
  <si>
    <t>АМБУЛАТОРИЯ "СОЛНЕЧНОЕ"</t>
  </si>
  <si>
    <t>ГБУЗ МО "МЕНДЕЛЕЕВСКАЯ ГБ"</t>
  </si>
  <si>
    <t>ОФИС ОВП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</si>
  <si>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</si>
  <si>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</si>
  <si>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</si>
  <si>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</si>
  <si>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</si>
  <si>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</si>
  <si>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</si>
  <si>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</si>
  <si>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</si>
  <si>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</si>
  <si>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</si>
  <si>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</si>
  <si>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</si>
  <si>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</si>
  <si>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</si>
  <si>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</si>
  <si>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</si>
  <si>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</si>
  <si>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</si>
  <si>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</si>
  <si>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</si>
  <si>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</si>
  <si>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</si>
  <si>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</si>
  <si>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</si>
  <si>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</si>
  <si>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</si>
  <si>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</si>
  <si>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</si>
  <si>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</si>
  <si>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</si>
  <si>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</si>
  <si>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 xml:space="preserve">Детская поликлиника </t>
  </si>
  <si>
    <t>Амбулаторно-поликлиническое отделение</t>
  </si>
  <si>
    <t>ВРАЧЕБНАЯ АМБУЛАТОРИЯ №6</t>
  </si>
  <si>
    <t>ВРАЧЕБНАЯ АМБУЛАТОРИЯ №2</t>
  </si>
  <si>
    <t>ВРАЧЕБНАЯ АМБУЛАТОРИЯ №5</t>
  </si>
  <si>
    <t>ВРАЧЕБНАЯ АМБУЛАТОРИЯ №1</t>
  </si>
  <si>
    <t>ДЕТСКОЕ ПОЛИКЛИНИЧЕСКОЕ ОТДЕЛЕНИЕ</t>
  </si>
  <si>
    <t>ВРАЧЕБНАЯ АМБУЛАТОРИЯ №4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</si>
  <si>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</si>
  <si>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</si>
  <si>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</si>
  <si>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</si>
  <si>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 xml:space="preserve"> ПОЛИКЛИНИКА</t>
  </si>
  <si>
    <t>Детская поликлиника ГБУЗ МО ЩОБ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</si>
  <si>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</si>
  <si>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</si>
  <si>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</si>
  <si>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</si>
  <si>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Рзамер Кдот</t>
  </si>
  <si>
    <t>Наименование подразделения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</si>
  <si>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</si>
  <si>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ОФИС ВОП, с. Каменское</t>
  </si>
  <si>
    <t>ОФИС ВОП, с. Атепцево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</si>
  <si>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</si>
  <si>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</si>
  <si>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</si>
  <si>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</si>
  <si>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</si>
  <si>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</si>
  <si>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</si>
  <si>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</si>
  <si>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</si>
  <si>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</si>
  <si>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</si>
  <si>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</si>
  <si>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</si>
  <si>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</si>
  <si>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СЕЛЬСКАЯ АМБУЛАТОРИЯ, д. Городище</t>
  </si>
  <si>
    <t>СЕЛЬСКАЯ АМБУЛАТОРИЯ, с. Ситне-Щелканово</t>
  </si>
  <si>
    <t>СЕЛЬСКАЯ АМБУЛАТОРИЯ, пос. Жилево</t>
  </si>
  <si>
    <t>СЕЛЬСКАЯ АМБУЛАТОРИЯ, село Суково</t>
  </si>
  <si>
    <t>ОТДЕЛЕНИЕ ВОП, д. Левошево</t>
  </si>
  <si>
    <t>ОТДЕЛЕНИЕ ВОП, мкр. Керва, пр. Больничный, д. 7</t>
  </si>
  <si>
    <t>ОТДЕЛЕНИЕ ВОП, мкр. Керва, Больничный проезд, д. 16</t>
  </si>
  <si>
    <t>Приложение 1е</t>
  </si>
  <si>
    <t>от 30 декабря 2019</t>
  </si>
  <si>
    <t>от 30 декабря  2019</t>
  </si>
  <si>
    <t>ФАП МО, Балашиха, дер. Соболиха, ул. Красная горка, д. 39</t>
  </si>
  <si>
    <t>ФАП МО, Балашиха, дер. Полтево, стр. 42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</si>
  <si>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</si>
  <si>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</si>
  <si>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</si>
  <si>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</si>
  <si>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</si>
  <si>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143602, Московская область, г. Волоколамск, ул. Строительная, д. 13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</si>
  <si>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</si>
  <si>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</si>
  <si>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</si>
  <si>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</si>
  <si>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</si>
  <si>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</si>
  <si>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</si>
  <si>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</si>
  <si>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</si>
  <si>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</si>
  <si>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</si>
  <si>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</si>
  <si>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</si>
  <si>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</si>
  <si>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</si>
  <si>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</si>
  <si>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</si>
  <si>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142060, Московская область, г. Домодедово, д. Глотаево, стр. 24а</t>
  </si>
  <si>
    <t>ФАП 142046, Московская область, г. Домодедово, д. Шишкино, ул. Благодатная, стр. 1 Г</t>
  </si>
  <si>
    <t>ФАП 140335, Московская обл., г.о Егорьевск,дер. Алексино-Шатур, д. 131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</si>
  <si>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</si>
  <si>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</si>
  <si>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</si>
  <si>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140324, Московская обл., г.о Егорьевск,дер. Куплиям, д. 1Б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</si>
  <si>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</si>
  <si>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</si>
  <si>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</si>
  <si>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 г.о Егорьевск, дер. Васеленцево, д. 70А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</si>
  <si>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</si>
  <si>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</si>
  <si>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</si>
  <si>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</si>
  <si>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</si>
  <si>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</si>
  <si>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</si>
  <si>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</si>
  <si>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</si>
  <si>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</si>
  <si>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</si>
  <si>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</si>
  <si>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</si>
  <si>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</si>
  <si>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</si>
  <si>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</si>
  <si>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</si>
  <si>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</si>
  <si>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</si>
  <si>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 143560, Московская обл, Истра го, п Хуторки, д 1, пом 1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</si>
  <si>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</si>
  <si>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</si>
  <si>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</si>
  <si>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</si>
  <si>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</si>
  <si>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</si>
  <si>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Масловский д.Маслово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</si>
  <si>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</si>
  <si>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</si>
  <si>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</si>
  <si>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</si>
  <si>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</si>
  <si>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</si>
  <si>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</si>
  <si>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</si>
  <si>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</si>
  <si>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</si>
  <si>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</si>
  <si>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</si>
  <si>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</si>
  <si>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</si>
  <si>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</si>
  <si>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</si>
  <si>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</si>
  <si>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</si>
  <si>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</si>
  <si>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</si>
  <si>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</si>
  <si>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</si>
  <si>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</si>
  <si>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</si>
  <si>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</si>
  <si>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</si>
  <si>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</si>
  <si>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</si>
  <si>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</si>
  <si>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</si>
  <si>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</si>
  <si>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</si>
  <si>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</si>
  <si>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</si>
  <si>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</si>
  <si>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</si>
  <si>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</si>
  <si>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</si>
  <si>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</si>
  <si>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</si>
  <si>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</si>
  <si>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</si>
  <si>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</si>
  <si>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</si>
  <si>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</si>
  <si>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</si>
  <si>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</si>
  <si>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</si>
  <si>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</si>
  <si>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</si>
  <si>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</si>
  <si>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</si>
  <si>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</si>
  <si>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 "Городна"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</si>
  <si>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</si>
  <si>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</si>
  <si>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</si>
  <si>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ФАП Московская обл., го Люберцы, д. Машково, д.1/1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</si>
  <si>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</si>
  <si>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</si>
  <si>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</si>
  <si>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</si>
  <si>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</si>
  <si>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</si>
  <si>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</si>
  <si>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</si>
  <si>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</si>
  <si>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</si>
  <si>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</si>
  <si>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</si>
  <si>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</si>
  <si>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</si>
  <si>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</si>
  <si>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</si>
  <si>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</si>
  <si>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</si>
  <si>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</si>
  <si>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</si>
  <si>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</si>
  <si>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</si>
  <si>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</si>
  <si>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</si>
  <si>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</si>
  <si>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</si>
  <si>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</si>
  <si>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</si>
  <si>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</si>
  <si>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</si>
  <si>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</si>
  <si>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</si>
  <si>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</si>
  <si>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141255, Российская Федерация, Московская область, Пушкинский район, деревня Алешино, ул. Парковая, д.1.</t>
  </si>
  <si>
    <t>ФАП 141292, Российская Федерация, Московская область, Пушкинский район, село Барково, д. 19-6.</t>
  </si>
  <si>
    <t>ФАП 141290, Российская Федерация, Московская область, Пушкинский район, село Братовщина, ул. Центральная, д. 58а.</t>
  </si>
  <si>
    <t>ФАП 141250, Российская Федерация, Московская область, Пушкинский район, деревня Калистово, д. 26.</t>
  </si>
  <si>
    <t>ФАП 141250, Российская Федерация, Московская область, Пушкинский район, деревня Мураново, д. 90.</t>
  </si>
  <si>
    <t>ФАП 141231, Российская Федерация, Московская область, Пушкинский район, деревня Митрополье, ул. Новая, д. 8.</t>
  </si>
  <si>
    <t>ФАП 141256, Российская Федерация, Московская область, Пушкинский район, село Тишково, ул. Центральная, д. 37а.</t>
  </si>
  <si>
    <t>ФАП 141292, Российская Федерация, Московская область, Пушкинский район, село Царёво.</t>
  </si>
  <si>
    <t xml:space="preserve">ФАП 141220, Российская Федерация, Московская
область, Пушкинский район, поселок Челюскинский, ул. Садовая, д. 6.
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</si>
  <si>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</si>
  <si>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</si>
  <si>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</si>
  <si>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</si>
  <si>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</si>
  <si>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</si>
  <si>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</si>
  <si>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</si>
  <si>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</si>
  <si>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</si>
  <si>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</si>
  <si>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</si>
  <si>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</si>
  <si>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</si>
  <si>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</si>
  <si>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</si>
  <si>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</si>
  <si>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</si>
  <si>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</si>
  <si>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</si>
  <si>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</si>
  <si>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142960,МО,Серебряно-Прудский р-н, д.Коровино, д.15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</si>
  <si>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</si>
  <si>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</si>
  <si>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</si>
  <si>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</si>
  <si>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</si>
  <si>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</si>
  <si>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</si>
  <si>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142960,МО,Серебряно-Прудский р-н, с.Мягкое, д.24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</si>
  <si>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</si>
  <si>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</si>
  <si>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</si>
  <si>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</si>
  <si>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</si>
  <si>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</si>
  <si>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</si>
  <si>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</si>
  <si>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</si>
  <si>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</si>
  <si>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</si>
  <si>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</si>
  <si>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</si>
  <si>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</si>
  <si>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</si>
  <si>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</si>
  <si>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</si>
  <si>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</si>
  <si>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</si>
  <si>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</si>
  <si>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</si>
  <si>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</si>
  <si>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</si>
  <si>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</si>
  <si>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141544, Московская область, Солнечногорский район, д. Юрлово, д. 48-а</t>
  </si>
  <si>
    <t>ФАП 141544, Московская область, Солнечногорский район, п/о Фирсановка, д. Лигачево,д. 43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</si>
  <si>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</si>
  <si>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</si>
  <si>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</si>
  <si>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</si>
  <si>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</si>
  <si>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</si>
  <si>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</si>
  <si>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</si>
  <si>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</si>
  <si>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</si>
  <si>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</si>
  <si>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</si>
  <si>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</si>
  <si>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</si>
  <si>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</si>
  <si>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</si>
  <si>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</si>
  <si>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ФАП Московская область, д.Есино, дом 36,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</si>
  <si>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</si>
  <si>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</si>
  <si>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</si>
  <si>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</si>
  <si>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</si>
  <si>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</si>
  <si>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</si>
  <si>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</si>
  <si>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</si>
  <si>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</si>
  <si>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</si>
  <si>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</si>
  <si>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</si>
  <si>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</si>
  <si>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509733</t>
  </si>
  <si>
    <t>973301</t>
  </si>
  <si>
    <t>АО "ЛАБКВЕСТ"</t>
  </si>
  <si>
    <t>Ежемесячный размер финансового обеспечения, тыс. рублей</t>
  </si>
  <si>
    <t>ОБЩЕСТВО С ОГРАНИЧЕННОЙ ОТВЕТСТВЕННОСТЬЮ "ЦТА И СМ НА МИНСКОЙ"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</si>
  <si>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</si>
  <si>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</si>
  <si>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</si>
  <si>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</si>
  <si>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</si>
  <si>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</si>
  <si>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</si>
  <si>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</si>
  <si>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</si>
  <si>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</si>
  <si>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</si>
  <si>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</si>
  <si>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</si>
  <si>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</si>
  <si>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</si>
  <si>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</si>
  <si>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</si>
  <si>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</si>
  <si>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</si>
  <si>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</si>
  <si>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</si>
  <si>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</si>
  <si>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</si>
  <si>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</si>
  <si>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</si>
  <si>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</si>
  <si>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</si>
  <si>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</si>
  <si>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</si>
  <si>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</si>
  <si>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</si>
  <si>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</si>
  <si>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</si>
  <si>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</si>
  <si>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</si>
  <si>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</si>
  <si>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</si>
  <si>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</si>
  <si>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</si>
  <si>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</si>
  <si>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</si>
  <si>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</si>
  <si>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</si>
  <si>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</si>
  <si>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</si>
  <si>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</si>
  <si>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</si>
  <si>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</si>
  <si>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</si>
  <si>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Приложение 1</t>
  </si>
  <si>
    <t>Приложение 2</t>
  </si>
  <si>
    <t>Приложение 5</t>
  </si>
  <si>
    <t>Приложение 6</t>
  </si>
  <si>
    <t>Приложение 6б</t>
  </si>
  <si>
    <t xml:space="preserve">от 30.12.19 г. 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</si>
  <si>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</si>
  <si>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Таблица 1</t>
  </si>
  <si>
    <t>(руб.)</t>
  </si>
  <si>
    <t>Код услуги</t>
  </si>
  <si>
    <t xml:space="preserve">Краткое наименование услуги </t>
  </si>
  <si>
    <t>Первичная медико-санитарная  помощь 2019 год</t>
  </si>
  <si>
    <t>1 уровень и 
подуровень 2.1</t>
  </si>
  <si>
    <t>подуровень 2.2 и 3 уровень</t>
  </si>
  <si>
    <t>2.67.960.0</t>
  </si>
  <si>
    <t>2.67.960.1</t>
  </si>
  <si>
    <t>2.67.961.0</t>
  </si>
  <si>
    <t>2.67.961.1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</si>
  <si>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</si>
  <si>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</si>
  <si>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</si>
  <si>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</si>
  <si>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</si>
  <si>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</si>
  <si>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</si>
  <si>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</si>
  <si>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</si>
  <si>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</si>
  <si>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</si>
  <si>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</si>
  <si>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</si>
  <si>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</si>
  <si>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</si>
  <si>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</si>
  <si>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</si>
  <si>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</si>
  <si>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</si>
  <si>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</si>
  <si>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</si>
  <si>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</si>
  <si>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</si>
  <si>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</si>
  <si>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</si>
  <si>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</si>
  <si>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</si>
  <si>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</si>
  <si>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A27.30.017</t>
  </si>
  <si>
    <t>A27.30.008</t>
  </si>
  <si>
    <t>A27.30.010</t>
  </si>
  <si>
    <t>A27.30.011</t>
  </si>
  <si>
    <t>A27.30.016</t>
  </si>
  <si>
    <t>A27.30.006</t>
  </si>
  <si>
    <t>A27.30.007</t>
  </si>
  <si>
    <t>A27.30.018</t>
  </si>
  <si>
    <t>A26.20.009</t>
  </si>
  <si>
    <t>A08.30.046.001</t>
  </si>
  <si>
    <t>A08.30.046.002</t>
  </si>
  <si>
    <t>A08.30.046.003</t>
  </si>
  <si>
    <t>A08.30.046.004</t>
  </si>
  <si>
    <t>A08.30.046.005</t>
  </si>
  <si>
    <t>A08.30.013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</si>
  <si>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</si>
  <si>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</si>
  <si>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</si>
  <si>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</si>
  <si>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</si>
  <si>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</si>
  <si>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</si>
  <si>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</si>
  <si>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</si>
  <si>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</si>
  <si>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</si>
  <si>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</si>
  <si>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</si>
  <si>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</si>
  <si>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</si>
  <si>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A06.30.002.1</t>
  </si>
  <si>
    <t>Описание и интерпретация рентгенографических изображений компьютерной или магнитно-резонансной томографии (повторное консультирование)</t>
  </si>
  <si>
    <t>A06.30.002.2</t>
  </si>
  <si>
    <t>Описание и интерпретация рентгенографических изображений маммографии (повторное консультирование)</t>
  </si>
  <si>
    <t>A06.30.002.3</t>
  </si>
  <si>
    <t>Описание и интерпретация рентгенографических изображений флюорографии легких (повторное консультирование)</t>
  </si>
  <si>
    <t>A07.30.016</t>
  </si>
  <si>
    <t>A07.30.016.1</t>
  </si>
  <si>
    <t>A07.03.001.001</t>
  </si>
  <si>
    <t>2.67.965.2</t>
  </si>
  <si>
    <t>2.67.965.3</t>
  </si>
  <si>
    <t>A05.25.006</t>
  </si>
  <si>
    <t>Регистрация вызванных акустических ответов мозга на постоянные модулированные тоны (ASSR тест)</t>
  </si>
  <si>
    <t>A05.25.003</t>
  </si>
  <si>
    <t>Исследование коротколатентных вызванных потенциалов</t>
  </si>
  <si>
    <t>Справочно:</t>
  </si>
  <si>
    <t>Таблица 2</t>
  </si>
  <si>
    <t>Наименование диагностического исследования</t>
  </si>
  <si>
    <t>Норматив,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</si>
  <si>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</si>
  <si>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</si>
  <si>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</si>
  <si>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</si>
  <si>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</si>
  <si>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Гистологические исследования с целью выявления онкологических заболеваний (справочно)</t>
  </si>
  <si>
    <t>Таблица 3</t>
  </si>
  <si>
    <t>Услуги для межучрежденческих расчетов</t>
  </si>
  <si>
    <t>A06.20.004</t>
  </si>
  <si>
    <t>Маммография</t>
  </si>
  <si>
    <t>A06.09.006</t>
  </si>
  <si>
    <t>Флюорография легких</t>
  </si>
  <si>
    <t>Компьютерная томография</t>
  </si>
  <si>
    <t>Магнитно-резонансная томография</t>
  </si>
  <si>
    <t xml:space="preserve">Ультразвуковое исследование сердечно-сосудистой системы 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</si>
  <si>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</si>
  <si>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</si>
  <si>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Гистологические исследования с целью выявления онкологических заболеваний</t>
  </si>
  <si>
    <t>Прочие услуги</t>
  </si>
  <si>
    <t>Приложение 8</t>
  </si>
  <si>
    <t>B04.001.002</t>
  </si>
  <si>
    <t>Профилактический прием (осмотр, консультация) врача-акушера-гинеколога</t>
  </si>
  <si>
    <t>B01.001.001</t>
  </si>
  <si>
    <t>B01.027.001</t>
  </si>
  <si>
    <t>B01.046.001.1</t>
  </si>
  <si>
    <t>Приложение 9</t>
  </si>
  <si>
    <t>Приложение 7</t>
  </si>
  <si>
    <t>Наименование услуги</t>
  </si>
  <si>
    <t>Примечания</t>
  </si>
  <si>
    <t>Приложение 10</t>
  </si>
  <si>
    <t>от 30.12.2019</t>
  </si>
  <si>
    <t>Абдоминальная хирургия</t>
  </si>
  <si>
    <t>Акушерство и гинекология</t>
  </si>
  <si>
    <t>Гематология</t>
  </si>
  <si>
    <t>Нейрохирургия</t>
  </si>
  <si>
    <t>Онкология</t>
  </si>
  <si>
    <t>Офтальмология</t>
  </si>
  <si>
    <t>Ревматология</t>
  </si>
  <si>
    <t>Сердечно-сосудистая хирургия</t>
  </si>
  <si>
    <t>Травматология и ортопедия</t>
  </si>
  <si>
    <t>Урология</t>
  </si>
  <si>
    <t>Приложение 11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</si>
  <si>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</si>
  <si>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</si>
  <si>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"ПОЛИКЛИНИКА ГОРОДСКОГО ОКРУГА ВЛАСИХА"</t>
  </si>
  <si>
    <t>адрес местоположения: Барынинский ФАП Московская область, Рузский район, д. Барынино, д.1, пом.2,3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</si>
  <si>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</si>
  <si>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</si>
  <si>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</si>
  <si>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</si>
  <si>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</si>
  <si>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</si>
  <si>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</si>
  <si>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</si>
  <si>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Компьютерная томография с контрастированием*</t>
  </si>
  <si>
    <t>Компьютерная томография без контрастного усиления*</t>
  </si>
  <si>
    <t>Магнитно-резонансная томография с контрастированием*</t>
  </si>
  <si>
    <t>Магнитно-резонансная томография  без контрастного усиления*</t>
  </si>
  <si>
    <t>Ультразвуковое исследование сердца*</t>
  </si>
  <si>
    <t>Ультразвуковая допплерография артерий верхних конечностей*</t>
  </si>
  <si>
    <t>Ультразвуковая допплерография сосудов (артерий и вен) верхних конечностей*</t>
  </si>
  <si>
    <t>Ультразвуковая допплерография сосудов (артерий и вен) нижних конечностей*</t>
  </si>
  <si>
    <t>Ультразвуковая допплерография вен нижних конечностей*</t>
  </si>
  <si>
    <t>Ультразвуковая допплерография вен верхних конечностей*</t>
  </si>
  <si>
    <t>Дуплексное сканирование аорты*</t>
  </si>
  <si>
    <t>Дуплексное сканирование сосудов (артерий и вен) верхних конечностей*</t>
  </si>
  <si>
    <t>Дуплексное сканирование артерий нижних конечностей*</t>
  </si>
  <si>
    <t>Дуплексное сканирование артерий верхних конечностей*</t>
  </si>
  <si>
    <t>Дуплексное сканирование брахиоцефальных артерий с цветным допплеровским картированием кровотока*</t>
  </si>
  <si>
    <t>Дуплексное сканирование сосудов (артерий и вен) нижних конечностей*</t>
  </si>
  <si>
    <t>Дуплексное сканирование коронарных сосудов*</t>
  </si>
  <si>
    <t>Триплексное сканирование вен*</t>
  </si>
  <si>
    <t>Бронхоскопия*</t>
  </si>
  <si>
    <t>Эзофагогастродуоденоскопия*</t>
  </si>
  <si>
    <t>Колоноскопия*</t>
  </si>
  <si>
    <t>Ректороманоскопия*</t>
  </si>
  <si>
    <t>Кольпоскопия*</t>
  </si>
  <si>
    <t>Гистероскопия*</t>
  </si>
  <si>
    <t>Цистоскопия*</t>
  </si>
  <si>
    <t>Диагностика статуса гена ALK при немелкоклеточном раке легкого*</t>
  </si>
  <si>
    <t xml:space="preserve">Определение соматических мутаций в гене BRAF* </t>
  </si>
  <si>
    <t xml:space="preserve">Определение соматических мутаций в гене BRCA1* </t>
  </si>
  <si>
    <t>Определение соматических мутаций в гене BRCA2*</t>
  </si>
  <si>
    <t>Определение мутаций в 18, 19 и 21 экзонах гена EGFR*</t>
  </si>
  <si>
    <t xml:space="preserve">Определения соматических мутаций в гене KRAS* </t>
  </si>
  <si>
    <t>Определение соматических мутаций в гене N-RAS*</t>
  </si>
  <si>
    <t>Диагностика статуса гена ROS1 при немелкоклеточном раке легкого*</t>
  </si>
  <si>
    <t>Определение уровня экспресии гена РСА3*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</si>
  <si>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</si>
  <si>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</si>
  <si>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</si>
  <si>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</si>
  <si>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</si>
  <si>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Молекулярно-биологическое исследование отделяемого из цервикального канала на вирус папилломы человека (Papilloma virus)*</t>
  </si>
  <si>
    <t>Иммуногистохимические исследования (одного маркера)*</t>
  </si>
  <si>
    <t>Описание/пересмотр одной зоны интереса биопсийного материала (вне зависимости от количества готовых гистологических препаратов)*</t>
  </si>
  <si>
    <t>Получение мазка-отпечатка с поверхности кожи (забор биоптата)*</t>
  </si>
  <si>
    <t>Получение цитологического препарата костного мозга путем пункции (забор биоптата)*</t>
  </si>
  <si>
    <t>Пункция лимфатического узла под контролем ультразвукового исследования (забор биоптата)*</t>
  </si>
  <si>
    <t>Пункция новообразования молочной железы прицельная пункционная под контролем ультразвукового исследования (забор биоптата)*</t>
  </si>
  <si>
    <t>Биопсия предстательной железы под контролем ультразвукового исследования (забор биоптата)*</t>
  </si>
  <si>
    <t>Биопсия щитовидной или паращитовидной железы под контролем ультразвукового исследования (забор биоптата)*</t>
  </si>
  <si>
    <t>Регионарная (местная) анестезия**</t>
  </si>
  <si>
    <t>Проводниковая анестезия**</t>
  </si>
  <si>
    <t xml:space="preserve"> Позитронно-эмиссионная томография без контраста*</t>
  </si>
  <si>
    <t>Позитронно-эмиссионная томография (ПЭТ) с контрастом*</t>
  </si>
  <si>
    <t>Сцинтиграфическое исследование костной системы*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</si>
  <si>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</si>
  <si>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</si>
  <si>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** Не используется как самостоятельная услуга, используется исключительно в сочетании со следующими услугами:</t>
  </si>
  <si>
    <t>по реализации Московской областной программы ОМС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</si>
  <si>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</si>
  <si>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</si>
  <si>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Половозрастные коэффициенты дифференциации, применяемые для подушевого финансирования медицинской помощи, оказанной в амбулаторных условиях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</si>
  <si>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</si>
  <si>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</si>
  <si>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</si>
  <si>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</si>
  <si>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</si>
  <si>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</si>
  <si>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</si>
  <si>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</si>
  <si>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</si>
  <si>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Половозрастной коэффициент дифференциации подушевого норматива КДпв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</si>
  <si>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</si>
  <si>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</si>
  <si>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</si>
  <si>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040101</t>
  </si>
  <si>
    <t>030101</t>
  </si>
  <si>
    <t>ГОСУДАРСТВЕННОЕ БЮДЖЕТНОЕ УЧРЕЖДЕНИЕ ЗДРАВООХРАНЕНИЯ МОСКОВСКОЙ ОБЛАСТИ "ЩЁЛКОВСКАЯ ГОРОДСКАЯ ПОЛИКЛИНИКА №3"</t>
  </si>
  <si>
    <t>050101</t>
  </si>
  <si>
    <t>ГОСУДАРСТВЕННОЕ БЮДЖЕТНОЕ УЧРЕЖДЕНИЕ ЗДРАВООХРАНЕНИЯ МОСКОВСКОЙ ОБЛАСТИ "ЩЁЛКОВСКАЯ ОБЛАСТНАЯ БОЛЬНИЦА"</t>
  </si>
  <si>
    <t>070101</t>
  </si>
  <si>
    <t>030201</t>
  </si>
  <si>
    <t>040301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</si>
  <si>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</si>
  <si>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</si>
  <si>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ФЕДЕРАЛЬНОЕ КАЗЕННОЕ УЧРЕЖДЕНИЕ "ВОЙСКОВАЯ ЧАСТЬ 52583"</t>
  </si>
  <si>
    <t>080101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</si>
  <si>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</si>
  <si>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"КОРОЛЁВСКАЯ ГОРОДСКАЯ БОЛЬНИЦА №1"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</si>
  <si>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</si>
  <si>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"ОЗЁРСКАЯ ЦРБ"</t>
  </si>
  <si>
    <t>010101</t>
  </si>
  <si>
    <t>ГОСУДАРСТВЕННОЕ БЮДЖЕТНОЕ УЧРЕЖДЕНИЕ ЗДРАВООХРАНЕНИЯ МОСКОВСКОЙ ОБЛАСТИ "ЩЁЛКОВСКАЯ ГОРОДСКАЯ ПОЛИКЛИНИКА №4"</t>
  </si>
  <si>
    <t>370101</t>
  </si>
  <si>
    <t>020101</t>
  </si>
  <si>
    <t>040201</t>
  </si>
  <si>
    <t>060101</t>
  </si>
  <si>
    <t>ГОСУДАРСТВЕННОЕ БЮДЖЕТНОЕ УЧРЕЖДЕНИЕ ЗДРАВООХРАНЕНИЯ МОСКОВСКОЙ ОБЛАСТИ "АПРЕЛЕВСКАЯ РАЙОННАЯ БОЛЬНИЦА"</t>
  </si>
  <si>
    <t>АКЦИОНЕРНОЕ ОБЩЕСТВО "МЕТАЛЛУРГИЧЕСКИЙ ЗАВОД "ЭЛЕКТРОСТАЛЬ"</t>
  </si>
  <si>
    <t>070301</t>
  </si>
  <si>
    <t>ГОСУДАРСТВЕННОЕ БЮДЖЕТНОЕ УЧРЕЖДЕНИЕ ЗДРАВООХРАНЕНИЯ МОСКОВСКОЙ ОБЛАСТИ "КЛИМОВСКАЯ ГОРОДСКАЯ БОЛЬНИЦА №2"</t>
  </si>
  <si>
    <t>142,00 руб.                        (в месяц)</t>
  </si>
  <si>
    <t>Приложение 2а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</si>
  <si>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</si>
  <si>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</si>
  <si>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</si>
  <si>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</si>
  <si>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</si>
  <si>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</si>
  <si>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</si>
  <si>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</si>
  <si>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</si>
  <si>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</si>
  <si>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</si>
  <si>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</si>
  <si>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</si>
  <si>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</si>
  <si>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</si>
  <si>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</si>
  <si>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</si>
  <si>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</si>
  <si>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</si>
  <si>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</si>
  <si>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</si>
  <si>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</si>
  <si>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</si>
  <si>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</si>
  <si>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</si>
  <si>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РЕВМАТОЛОГИЯ</t>
  </si>
  <si>
    <t>НЕЙРОХИРУРГИЯ</t>
  </si>
  <si>
    <t>ГОСУДАРСТВЕННОЕ БЮДЖЕТНОЕ УЧРЕЖДЕНИЕ ЗДРАВООХРАНЕНИЯ МОСКОВСКОЙ ОБЛАСТИ "НАРО-ФОМИНСКАЯ РАЙОННАЯ БОЛЬНИЦА № 2"</t>
  </si>
  <si>
    <t>ГБУЗ МО "НАРО-ФОМИНСКИЙ ПЕРИНАТАЛЬНЫЙ ЦЕНТР"</t>
  </si>
  <si>
    <t>ГАСТРОЭНТЕРОЛОГИЯ</t>
  </si>
  <si>
    <t>ООО "ПЭТ-ТЕХНОЛОДЖИ ПОДОЛЬСК"</t>
  </si>
  <si>
    <t>ОБЩЕСТВО С ОГРАНИЧЕННОЙ ОТВЕТСТВЕННОСТЬЮ "ЦЕНТР ОФТАЛЬМОХИРУРГИИ"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</si>
  <si>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</si>
  <si>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</si>
  <si>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ФЕДЕРАЛЬНОЕ ГОСУДАРСТВЕННОЙ БЮДЖЕТНОЕ УЧРЕЖДЕНИЕ "СЕВЕРО-КАВКАЗСКИЙ ФЕДЕРАЛЬНЫЙ НАУЧНО-КЛИНИЧЕСКИЙ ЦЕНТР ФЕДЕРАЛЬНОГО МЕДИКО БИОЛОГИЧЕСКОГО АГЕНТСТВА"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</si>
  <si>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</si>
  <si>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</si>
  <si>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</si>
  <si>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РОГАЧеВА"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</si>
  <si>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</si>
  <si>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</si>
  <si>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</si>
  <si>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НЕГОСУДАРСТВЕННОЕ УЧРЕЖДЕНИЕ ЗДРАВООХРАНЕНИЯ "ЦЕНТРАЛЬНАЯ БОЛЬНИЦА № 4 ОТКРЫТОГО АКЦИОНЕРНОГО ОБЩЕСТВА "РОССИЙСКИЕ ЖЕЛЕЗНЫЕ ДОРОГИ"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</si>
  <si>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</si>
  <si>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</si>
  <si>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</si>
  <si>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ФЕДЕРАЛЬНОЕ ГОСУДАРСТВЕННОЙ БЮДЖЕТНОЕ УЧРЕЖДЕНИЕ "ЛЕЧЕБНО-РЕАБИЛИТАЦИОННЫЙ ЦЕНТР "ИЗУМРУД"</t>
  </si>
  <si>
    <t>ЗАКРЫТОЕ АКЦИОНЕРНОЕ ОБЩЕСТВО "ГРУППА КОМПАНИЙ "МЕДСИ"</t>
  </si>
  <si>
    <t>ДЕТСКАЯ ХИРУРГИЯ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</si>
  <si>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</si>
  <si>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</si>
  <si>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</si>
  <si>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ОБЩЕСТВО С ОГРАНИЧЕННОЙ ОТВЕТСТВЕННЬСТЬЮ "КДФ"</t>
  </si>
  <si>
    <t>ОБЩЕСТВО С ОГРАНИЧЕННОЙ ОТВЕТСТВЕННОСТЬЮ "ДЖИ ЭМ ЭС ХОСПИТАЛ"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</si>
  <si>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</si>
  <si>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</si>
  <si>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</si>
  <si>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</si>
  <si>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</si>
  <si>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ГБУЗ МО "ЩЕЛКОВСКАЯ ОБЛАСТНАЯ БОЛЬНИЦА"</t>
  </si>
  <si>
    <t>ОБЩЕСТВО С ОГРАНИЧЕННОЙ ОТВЕТСТВЕННОСТЬЮ "САНАТОРИЙ "ПОДЛИПКИ"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</si>
  <si>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</si>
  <si>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Приложение 2б</t>
  </si>
  <si>
    <t>011401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</si>
  <si>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</si>
  <si>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Приложение 12</t>
  </si>
  <si>
    <t>Приложение 13</t>
  </si>
  <si>
    <t>Внутривенная анестезия**</t>
  </si>
  <si>
    <t>Приложение 1а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</si>
  <si>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</t>
  </si>
  <si>
    <t>Уровень медицинской организации/ структурного подразделения</t>
  </si>
  <si>
    <t>2.2-3</t>
  </si>
  <si>
    <t>к Дополнительному соглашению № 2</t>
  </si>
  <si>
    <t>ОБЩЕСТВО С ОГРАНИЧЕННОЙ ОТВЕТСТВЕННОСТЬЮ "ЦЕНТР ИММУННОЙ И ТАРГЕТНОЙ ТЕРАПИИ"</t>
  </si>
  <si>
    <t>ОБЩЕСТВО С ОГРАНИЧЕННОЙ ОТВЕТСТВЕННОСТЬЮ "КОМПАС-ЛА"</t>
  </si>
  <si>
    <t>ОБЩЕСТВО С ОГРАНИЧЕННОЙ ОТВЕТСТВЕННОСТЬЮ "МЕЖДУНАРОДНЫЙ ЦЕНТР ОНКОЛОГИИ"</t>
  </si>
  <si>
    <t>Приложение 1г</t>
  </si>
  <si>
    <t>Перечень медицинских организаций, оказывающих медицинскую помощь по профилю «Стоматология» в амбулаторных условиях</t>
  </si>
  <si>
    <t>Ведомственная принадлежность</t>
  </si>
  <si>
    <t>Округ</t>
  </si>
  <si>
    <t>ГУЗ</t>
  </si>
  <si>
    <t>ГБУЗ МО "КОРОЛЁВСКАЯ ГОРОДСКАЯ БОЛЬНИЦА 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</si>
  <si>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</si>
  <si>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</si>
  <si>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</si>
  <si>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</si>
  <si>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ГБУЗ МО "МЫТИЩИНСКАЯ ГОРОДСКАЯ КЛИНИЧЕСКАЯ БОЛЬНИЦА"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</si>
  <si>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</si>
  <si>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</si>
  <si>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</si>
  <si>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</si>
  <si>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"МОНИНСКАЯ БОЛЬНИЦА"</t>
  </si>
  <si>
    <t>ГБУЗ МО "ЗАГОРЯНСКАЯ ПОЛИКЛИНИКА"</t>
  </si>
  <si>
    <t>ГБУЗ МО "УЧАСТКОВАЯ БОЛЬНИЦА В С. ТРУБИНО"</t>
  </si>
  <si>
    <t>ГБУЗ МО "ЩЁЛКОВСКАЯ ГОРОДСКАЯ ПОЛИКЛИНИКА №3"</t>
  </si>
  <si>
    <t>ГБУЗ МО "ЩЁЛКОВСКАЯ ОБЛАСТНАЯ БОЛЬНИЦА"</t>
  </si>
  <si>
    <t>ГБУЗ МО "МЕДВЕЖЬЕ-ОЗЁРСКАЯ АМБУЛАТОРИЯ"</t>
  </si>
  <si>
    <t>ГБУЗ МО "ПОЛИКЛИНИКА В П. СВЕРДЛОВСКИЙ"</t>
  </si>
  <si>
    <t>ГАУЗ МО "ЩЕЛКОВСКАЯ СТОМАТОЛОГИЧЕСКАЯ ПОЛИКЛИНИКА"</t>
  </si>
  <si>
    <t>ГБУЗ МО "ЩЁЛКОВСКАЯ ГОРОДСКАЯ ПОЛИКЛИНИКА №4"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</si>
  <si>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</si>
  <si>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</si>
  <si>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</si>
  <si>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</si>
  <si>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ГБУЗ МО "СЕРГИЕВО-ПОСАДСКАЯ РАЙОННАЯ БОЛЬНИЦА"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</si>
  <si>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</si>
  <si>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</si>
  <si>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</si>
  <si>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</si>
  <si>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</si>
  <si>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</si>
  <si>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</si>
  <si>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</si>
  <si>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</si>
  <si>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"ОРЕХОВО-ЗУЕВСКАЯ ЦЕНТРАЛЬНАЯ ГОРОДСКАЯ БОЛЬНИЦА"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</si>
  <si>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</si>
  <si>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</si>
  <si>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</si>
  <si>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</si>
  <si>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</si>
  <si>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</si>
  <si>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</si>
  <si>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</si>
  <si>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</si>
  <si>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</si>
  <si>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</si>
  <si>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</si>
  <si>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</si>
  <si>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</si>
  <si>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</si>
  <si>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</si>
  <si>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</si>
  <si>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</si>
  <si>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</si>
  <si>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</si>
  <si>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</si>
  <si>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</si>
  <si>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263001</t>
  </si>
  <si>
    <t>ГБУЗ МО "ЛЮБЕРЕЦКАЯ ОБЛАСТНАЯ БОЛЬНИЦА"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</si>
  <si>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</si>
  <si>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</si>
  <si>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</si>
  <si>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</si>
  <si>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ГБУЗ МО "МОСКОВСКИЙ ОБЛАСТНОЙ ЦЕНТР ОХРАНЫ МАТЕРИНСТВА И ДЕТСТВА"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</si>
  <si>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</si>
  <si>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</si>
  <si>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</si>
  <si>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ГБУЗ МО "РАМЕНСКАЯ ЦЕНТРАЛЬНАЯ РАЙОННАЯ БОЛЬНИЦА"</t>
  </si>
  <si>
    <t>ООО "НОВЫЕ МЕДТЕХНОЛОГИИ"</t>
  </si>
  <si>
    <t>ООО «НОВЫЕ МЕДТЕХНОЛОГИИ 1»</t>
  </si>
  <si>
    <t>ГБУЗ МО "БРОННИЦКАЯ ГОРОДСКАЯ БОЛЬНИЦА"</t>
  </si>
  <si>
    <t>ГБУЗ МО "ВОСКРЕСЕНСКАЯ ПЕРВАЯ РАЙОННАЯ БОЛЬНИЦА"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</si>
  <si>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</si>
  <si>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</si>
  <si>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</si>
  <si>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</si>
  <si>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"КОЛОМЕНСКАЯ ЦЕНТРАЛЬНАЯ РАЙОННАЯ БОЛЬНИЦА"</t>
  </si>
  <si>
    <t>ГБУЗ МО "КОЛОМЕНСКИЙ ПЕРИНАТАЛЬНЫЙ ЦЕНТР"</t>
  </si>
  <si>
    <t>ГБУЗ МО "ЛУХОВИЦКАЯ ЦЕНТРАЛЬНАЯ РАЙОННАЯ БОЛЬНИЦА"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</si>
  <si>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</si>
  <si>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</si>
  <si>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</si>
  <si>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</si>
  <si>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</si>
  <si>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"КЛИМОВСКАЯ ГОРОДСКАЯ БОЛЬНИЦА №2"</t>
  </si>
  <si>
    <t>ГБУЗ МО "ЛЬВОВСКАЯ РАЙОННАЯ БОЛЬНИЦА"</t>
  </si>
  <si>
    <t>ГБУЗ МО "ПОДОЛЬСКАЯ РАЙОННАЯ БОЛЬНИЦА"</t>
  </si>
  <si>
    <t>ГБУЗ МО "ПОДОЛЬСКАЯ ГОРОДСКАЯ БОЛЬНИЦА №2"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</si>
  <si>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</si>
  <si>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</si>
  <si>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</si>
  <si>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</si>
  <si>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</si>
  <si>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</si>
  <si>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</si>
  <si>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</si>
  <si>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</si>
  <si>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</si>
  <si>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</si>
  <si>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</si>
  <si>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</si>
  <si>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</si>
  <si>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</si>
  <si>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</si>
  <si>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ГБУЗ МО "ДОМОДЕДОВСКАЯ ЦЕНТРАЛЬНАЯ ГОРОДСКАЯ БОЛЬНИЦА"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</si>
  <si>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</si>
  <si>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</si>
  <si>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</si>
  <si>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ГБУЗ МО "ВИДНОВСКАЯ РАЙОННАЯ КЛИНИЧЕСКАЯ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</si>
  <si>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</si>
  <si>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</si>
  <si>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</si>
  <si>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</si>
  <si>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ГБУЗ МО "СТУПИНСКАЯ ЦЕНТРАЛЬНАЯ РАЙОННАЯ КЛИНИЧЕСКАЯ БОЛЬНИЦА"</t>
  </si>
  <si>
    <t>ГБУЗ МО "МИХНЕВСКАЯ РАЙОННАЯ БОЛЬНИЦА"</t>
  </si>
  <si>
    <t>ГАУЗ МО "СТУПИНСКАЯ СТОМАТОЛОГИЧЕСКАЯ ПОЛИКЛИНИКА"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</si>
  <si>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</si>
  <si>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</si>
  <si>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</si>
  <si>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</si>
  <si>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</si>
  <si>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"ОДИНЦОВСКАЯ ГОРОДСКАЯ ПОЛИКЛИНИКА №3"</t>
  </si>
  <si>
    <t>ГБУЗ МО "ПОЛИКЛИНИКА ГОРОДСКОГО ОКРУГА ВЛАСИХА"</t>
  </si>
  <si>
    <t>ООО "ОДИНМЕД"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</si>
  <si>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</si>
  <si>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</si>
  <si>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</si>
  <si>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детская стоматолоическая помощь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</si>
  <si>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</si>
  <si>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</si>
  <si>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РАЙОННАЯ БОЛЬНИЦА № 1"</t>
  </si>
  <si>
    <t>ГБУЗ МО "НАРО-ФОМИНСКАЯ РАЙОННАЯ БОЛЬНИЦА № 2"</t>
  </si>
  <si>
    <t>ГБУЗ МО "НАРО-ФОМИНСКАЯ СТОМАТОЛОГИЧЕСКАЯ ПОЛИКЛИНИКА"</t>
  </si>
  <si>
    <t>ГБУЗ МО "КЛИМОВСКАЯ ЦЕНТРАЛЬНАЯ ГОРОДСКАЯ БОЛЬНИЦА"</t>
  </si>
  <si>
    <t>ООО "ПРОТЭКС-МЕД"</t>
  </si>
  <si>
    <t>ГАУЗ МО "КЛИНСКАЯ ГОРОДСКАЯ БОЛЬНИЦА"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</si>
  <si>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</si>
  <si>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</si>
  <si>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</si>
  <si>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</si>
  <si>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ГБУЗ МО "СОЛНЕЧНОГОРСКАЯ ЦЕНТРАЛЬНАЯ РАЙОННАЯ БОЛЬНИЦА"</t>
  </si>
  <si>
    <t>ГБУЗ МО "МЕНДЕЛЕЕВСКАЯ ГОРОДСКАЯ БОЛЬНИЦА"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</si>
  <si>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</si>
  <si>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</si>
  <si>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</si>
  <si>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</si>
  <si>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</si>
  <si>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ГБУЗ МО "ДМИТРОВСКАЯ ГОРОДСКАЯ БОЛЬНИЦА"</t>
  </si>
  <si>
    <t>ГБУЗ МО "ЯХРОМСКАЯ ГОРОДСКАЯ БОЛЬНИЦА"</t>
  </si>
  <si>
    <t>ГБУЗ МО "СИНЬКОВСКАЯ УЧАСТКОВАЯ БОЛЬНИЦА"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</si>
  <si>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</si>
  <si>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</si>
  <si>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</si>
  <si>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</si>
  <si>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</si>
  <si>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</si>
  <si>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</si>
  <si>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</si>
  <si>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ГБУЗ МО "ЭЛЕКТРОСТАЛЬСКАЯ ЦЕНТРАЛЬНАЯ ГОРОДСКАЯ БОЛЬНИЦА"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</si>
  <si>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</si>
  <si>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ГБУЗ МО "КРАСНОГОРСКАЯ ГОРОДСКАЯ БОЛЬНИЦА №1"</t>
  </si>
  <si>
    <t>ГБУЗ МО "КРАСНОГОРСКАЯ ГОРОДСКАЯ БОЛЬНИЦА №2"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</si>
  <si>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</si>
  <si>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</si>
  <si>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</si>
  <si>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</si>
  <si>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</si>
  <si>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061101</t>
  </si>
  <si>
    <t>ОБЩЕСТВО С ОГГРАНИЧЕННОЙ ОТВЕТСТВЕННОСТЬЮ "ДАНТИСТ-С"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</si>
  <si>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</si>
  <si>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</si>
  <si>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</si>
  <si>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</si>
  <si>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Областные МО</t>
  </si>
  <si>
    <t>ГБУЗ МО "МОСКОВСКИЙ ОБЛАСТНОЙ НАУЧНО-ИССЛЕДОВАТЕЛЬСКИЙ КЛИНИЧЕСКИЙ ИНСТИТУТ ИМ. М.Ф. ВЛАДИМИРСКОГО"</t>
  </si>
  <si>
    <t>ГАУЗ МО "МОСКОВСКАЯ ОБЛАСТНАЯ СТОМАТОЛОГИЧЕСКАЯ ПОЛИКЛИНИКА"</t>
  </si>
  <si>
    <t>ГБУЗ МО "ЧЕХОВСКАЯ ОБЛАСТНАЯ БОЛЬНИЦА"</t>
  </si>
  <si>
    <t>ГБУЗ МО "БАЛАШИХИНСКАЯ ОБЛАСТНАЯ БОЛЬНИЦА"</t>
  </si>
  <si>
    <t>ГОСУДАРСТВЕННОЕ БЮДЖЕТНОЕ УЧРЕЖДЕНИЕ ЗДРАВООХРАНЕНИЯ МОСКОВСКОЙ ОБЛАСТИ "ХИМКИНСКАЯ ОБЛАСТНАЯ БОЛЬНИЦА"</t>
  </si>
  <si>
    <t xml:space="preserve">Диапазон прикрепленного населения </t>
  </si>
  <si>
    <t xml:space="preserve">Диапазон обслуживаемого населения </t>
  </si>
  <si>
    <t>более 20 тысяч</t>
  </si>
  <si>
    <t xml:space="preserve">до 20 тысяч </t>
  </si>
  <si>
    <t>до 20 тысяч</t>
  </si>
  <si>
    <t>Код подразделения</t>
  </si>
  <si>
    <t>Все подразделения, за исключением подразделения 50020109</t>
  </si>
  <si>
    <t>50020109</t>
  </si>
  <si>
    <t>Все подразделения, за исключением подразделений 50150111 и 50150112</t>
  </si>
  <si>
    <t>50150111</t>
  </si>
  <si>
    <t>КОРОЛЁВСКИЙ РОДИЛЬНЫЙ ДОМ</t>
  </si>
  <si>
    <t>50150112</t>
  </si>
  <si>
    <t>ФИЛИАЛ "ЮБИЛЕЙНЫЙ" СТАЦИОНАР</t>
  </si>
  <si>
    <t>Все подразделения, за исключением 50270121</t>
  </si>
  <si>
    <t>50270121</t>
  </si>
  <si>
    <t>УВАРОВСКАЯ УЧАСТКОВАЯ БОЛЬНИЦА</t>
  </si>
  <si>
    <t>Все подразделения, за исключением 50313364</t>
  </si>
  <si>
    <t>50313364</t>
  </si>
  <si>
    <t>СТРУКТУРНОЕ ПОДРАЗДЕЛЕНИЕ ЗВЕНИГОРОД. СТАЦИОНАР.</t>
  </si>
  <si>
    <t>Все подразделения, за исключением подразделения 50410128</t>
  </si>
  <si>
    <t>50410128</t>
  </si>
  <si>
    <t>СТАЦИОНАР (КРАСНОЗАВОДСКАЯ ГОРОДСКАЯ БОЛЬНИЦА)</t>
  </si>
  <si>
    <t>Все подразделения, за исключением 50470104 и 50470102</t>
  </si>
  <si>
    <t>50470104</t>
  </si>
  <si>
    <t xml:space="preserve">СТАЦИОНАР ЗАПРУДНЕНСКОГО ФИЛИАЛА </t>
  </si>
  <si>
    <t>50470102</t>
  </si>
  <si>
    <t xml:space="preserve">СТАЦИОНАР ВЕРБИЛКОВСКОГО ФИЛИАЛА </t>
  </si>
  <si>
    <t xml:space="preserve">Перечень медицинских организаций, оказывающих высокотехнологичную медицинскую помощь </t>
  </si>
  <si>
    <t>Приложение 6а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</si>
  <si>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</si>
  <si>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Код услуги в соответствии с номенклатурой медицинских услуг</t>
  </si>
  <si>
    <t xml:space="preserve">Прием (осмотр, консультация) врача-акушера-гинеколога </t>
  </si>
  <si>
    <t>2.32.960.1</t>
  </si>
  <si>
    <t>Обращение по заболеванию к врачу-акушеру-гинекологу</t>
  </si>
  <si>
    <t>B01.001.004</t>
  </si>
  <si>
    <t xml:space="preserve">Прием (осмотр, консультация) врача-акушера-гинеколога беременной </t>
  </si>
  <si>
    <t>2.32.960.4</t>
  </si>
  <si>
    <t xml:space="preserve">Обращение по заболеванию к  врачу-акушеру-гинекологу беременной </t>
  </si>
  <si>
    <t>B04.001.001</t>
  </si>
  <si>
    <t>Диспансерный прием (осмотр, консультация) врача-акушера-гинеколога</t>
  </si>
  <si>
    <t>B01.002.001</t>
  </si>
  <si>
    <t xml:space="preserve">Прием (осмотр, консультация) врача-аллерголога-иммунолога </t>
  </si>
  <si>
    <t>2.08.960.1</t>
  </si>
  <si>
    <t xml:space="preserve">Обращение по заболеванию к врачу-аллергологу-иммунологу 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</si>
  <si>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</si>
  <si>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</si>
  <si>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</si>
  <si>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</si>
  <si>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B01.004.001</t>
  </si>
  <si>
    <t xml:space="preserve">Прием (осмотр, консультация) врача-гастроэнтеролога </t>
  </si>
  <si>
    <t>2.03.960.1</t>
  </si>
  <si>
    <t xml:space="preserve">Обращение по поводу заболевания к врачу-гастроэнтерологу 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</si>
  <si>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</si>
  <si>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</si>
  <si>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</si>
  <si>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</si>
  <si>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B01.005.001</t>
  </si>
  <si>
    <t xml:space="preserve">Прием (осмотр, консультация) врача-гематолога </t>
  </si>
  <si>
    <t>2.07.960.1</t>
  </si>
  <si>
    <t xml:space="preserve">Обращение по поводу заболевания к врачу-гематологу </t>
  </si>
  <si>
    <t>B04.005.001</t>
  </si>
  <si>
    <t>Диспансерный прием (осмотр, консультация) врача-гематолога</t>
  </si>
  <si>
    <t>B01.007.001</t>
  </si>
  <si>
    <t>Прием (осмотр, консультация) врача-гериатра</t>
  </si>
  <si>
    <t>B01.008.001</t>
  </si>
  <si>
    <t xml:space="preserve">Прием (осмотр, консультация) врача-дерматовенеролога </t>
  </si>
  <si>
    <t>2.30.960.1</t>
  </si>
  <si>
    <t>Обращение по поводу заболевания к врачу-дерматовенерологу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</si>
  <si>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</si>
  <si>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</si>
  <si>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</si>
  <si>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</si>
  <si>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B01.009.001</t>
  </si>
  <si>
    <t>Прием (осмотр, консультация) врача - детского онколога</t>
  </si>
  <si>
    <t>1.22.960.1</t>
  </si>
  <si>
    <t>Обращение по поводу заболевания к врачу-детскому онкологу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</si>
  <si>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</si>
  <si>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</si>
  <si>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</si>
  <si>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</si>
  <si>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B01.010.001</t>
  </si>
  <si>
    <t xml:space="preserve">Прием (осмотр, консультация) врача - детского хирурга </t>
  </si>
  <si>
    <t>1.21.960.1</t>
  </si>
  <si>
    <t>Обращение по поводу заболевания к врачу-детскому хирургу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</si>
  <si>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</si>
  <si>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</si>
  <si>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</si>
  <si>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</si>
  <si>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B01.014.001</t>
  </si>
  <si>
    <t xml:space="preserve">Прием (осмотр, консультация) врача-инфекциониста </t>
  </si>
  <si>
    <t>2.11.960.1</t>
  </si>
  <si>
    <t xml:space="preserve">Обращение по поводу заболевания к врачу-инфекционисту 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</si>
  <si>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</si>
  <si>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</si>
  <si>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</si>
  <si>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</si>
  <si>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B01.015.001</t>
  </si>
  <si>
    <t xml:space="preserve">Прием (осмотр, консультация) врача-кардиолога </t>
  </si>
  <si>
    <t>2.01.960.1</t>
  </si>
  <si>
    <t>Обращение по поводу заболевания к врачу-кардиологу</t>
  </si>
  <si>
    <t>B04.015.003</t>
  </si>
  <si>
    <t>Диспансерный прием (осмотр, консультация) врача-кардиолога</t>
  </si>
  <si>
    <t>B01.015.003</t>
  </si>
  <si>
    <t xml:space="preserve">Прием (осмотр, консультация) врача - детского кардиолога </t>
  </si>
  <si>
    <t>1.01.960.1</t>
  </si>
  <si>
    <t>Обращение по поводу заболевания к врачу-детскому кардиологу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</si>
  <si>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</si>
  <si>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</si>
  <si>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</si>
  <si>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</si>
  <si>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B01.018.001</t>
  </si>
  <si>
    <t xml:space="preserve">Прием (осмотр, консультация) врача-колопроктолога </t>
  </si>
  <si>
    <t>2.19.960.1</t>
  </si>
  <si>
    <t>Обращение по поводу заболевания к врачу-колопроктологу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</si>
  <si>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</si>
  <si>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</si>
  <si>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</si>
  <si>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</si>
  <si>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B01.023.001</t>
  </si>
  <si>
    <t xml:space="preserve">Прием (осмотр, консультация) врача-невролога </t>
  </si>
  <si>
    <t>2.25.960.1</t>
  </si>
  <si>
    <t>Обращение по поводу заболевания к врачу-неврологу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</si>
  <si>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</si>
  <si>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</si>
  <si>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</si>
  <si>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</si>
  <si>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B01.024.001</t>
  </si>
  <si>
    <t xml:space="preserve">Прием (осмотр, консультация) врача-нейрохирурга </t>
  </si>
  <si>
    <t>2.15.960.1</t>
  </si>
  <si>
    <t>Обращение по поводу заболевания к врачу-нейрохирургу</t>
  </si>
  <si>
    <t>B01.025.001</t>
  </si>
  <si>
    <t xml:space="preserve">Прием (осмотр, консультация) врача-нефролога </t>
  </si>
  <si>
    <t>2.06.960.1</t>
  </si>
  <si>
    <t xml:space="preserve">Обращение по поводу заболевания к врачу-нефрологу </t>
  </si>
  <si>
    <t>B04.025.002</t>
  </si>
  <si>
    <t>Диспансерный прием (осмотр, консультация) врача-нефролога</t>
  </si>
  <si>
    <t>B01.026.001</t>
  </si>
  <si>
    <t xml:space="preserve">Прием (осмотр, консультация) врача общей практики (семейного врача) </t>
  </si>
  <si>
    <t>2.36.960.1</t>
  </si>
  <si>
    <t>Обращение по поводу заболевания к врачу общей практики (семейному врачу)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</si>
  <si>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</si>
  <si>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</si>
  <si>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</si>
  <si>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</si>
  <si>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 xml:space="preserve">Прием (осмотр, консультация) врача-онколога </t>
  </si>
  <si>
    <t>2.22.960.1</t>
  </si>
  <si>
    <t>Обращение по поводу заболевания к врачу-онкологу</t>
  </si>
  <si>
    <t>B04.027.001</t>
  </si>
  <si>
    <t>Диспансерный прием (осмотр, консультация) врача-онколога</t>
  </si>
  <si>
    <t>B01.028.001</t>
  </si>
  <si>
    <t xml:space="preserve">Прием (осмотр, консультация) врача-оториноларинголога </t>
  </si>
  <si>
    <t>2.23.960.1</t>
  </si>
  <si>
    <t>Обращение по поводу заболевания к врачу-оториноларингологу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</si>
  <si>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</si>
  <si>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</si>
  <si>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</si>
  <si>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</si>
  <si>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B01.029.001</t>
  </si>
  <si>
    <t xml:space="preserve">Прием (осмотр, консультация) врача-офтальмолога </t>
  </si>
  <si>
    <t>2.24.960.1</t>
  </si>
  <si>
    <t xml:space="preserve">Обращение по поводу заболевания к врачу-офтальмологу 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</si>
  <si>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</si>
  <si>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</si>
  <si>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</si>
  <si>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</si>
  <si>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B01.031.001</t>
  </si>
  <si>
    <t xml:space="preserve">Прием (осмотр, консультация) врача-педиатра </t>
  </si>
  <si>
    <t>1.09.960.1</t>
  </si>
  <si>
    <t>Обращение по поводу заболевания к врачу-педиатру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</si>
  <si>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</si>
  <si>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</si>
  <si>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</si>
  <si>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</si>
  <si>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B01.032.001</t>
  </si>
  <si>
    <t xml:space="preserve">Прием (осмотр, консультация) врача-неонатолога </t>
  </si>
  <si>
    <t>1.31.960.1</t>
  </si>
  <si>
    <t>Обращение по поводу заболевания к врачу-неонатологу</t>
  </si>
  <si>
    <t>B04.032.002</t>
  </si>
  <si>
    <t>Профилактический прием (осмотр, консультация) врача-неонатолога</t>
  </si>
  <si>
    <t>B01.037.001</t>
  </si>
  <si>
    <t xml:space="preserve">Прием (осмотр, консультация) врача-пульмонолога </t>
  </si>
  <si>
    <t>2.04.960.1</t>
  </si>
  <si>
    <t>Обращение по поводу заболевания к врачу-пульмонологу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</si>
  <si>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</si>
  <si>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</si>
  <si>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</si>
  <si>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</si>
  <si>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B01.040.001</t>
  </si>
  <si>
    <t xml:space="preserve">Прием (осмотр, консультация) врача-ревматолога </t>
  </si>
  <si>
    <t>2.02.960.1</t>
  </si>
  <si>
    <t>Обращение по поводу заболевания к врачу-ревматологу</t>
  </si>
  <si>
    <t>B01.043.001</t>
  </si>
  <si>
    <t xml:space="preserve">Прием (осмотр, консультация) врача - сердечно-сосудистого хирурга </t>
  </si>
  <si>
    <t>2.20.960.1</t>
  </si>
  <si>
    <t xml:space="preserve">Обращение по поводу заболевания к врачу-сердечно-сосудистому хирургу </t>
  </si>
  <si>
    <t xml:space="preserve">Прием (осмотр, консультация) врача сурдолога-оториноларинголога </t>
  </si>
  <si>
    <t>2.96.960.1</t>
  </si>
  <si>
    <t>Обращение по поводу заболевания к врачу сурдологу-оториноларингологу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</si>
  <si>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</si>
  <si>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</si>
  <si>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</si>
  <si>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</si>
  <si>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B01.047.001</t>
  </si>
  <si>
    <t xml:space="preserve">Прием (осмотр, консультация) врача-терапевта </t>
  </si>
  <si>
    <t>2.10.960.1</t>
  </si>
  <si>
    <t xml:space="preserve">Обращение по поводу заболевания к врачу-терапевту 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</si>
  <si>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</si>
  <si>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</si>
  <si>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</si>
  <si>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</si>
  <si>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B01.049.001</t>
  </si>
  <si>
    <t xml:space="preserve">Прием (осмотр, консультация) врача-торакального хирурга </t>
  </si>
  <si>
    <t>2.18.960.1</t>
  </si>
  <si>
    <t>Обращение по поводу заболевания к врачу -торакальному хирургу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</si>
  <si>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</si>
  <si>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</si>
  <si>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</si>
  <si>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</si>
  <si>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B01.050.001</t>
  </si>
  <si>
    <t xml:space="preserve">Прием (осмотр, консультация) врача-травматолога-ортопеда </t>
  </si>
  <si>
    <t>2.40.960.1</t>
  </si>
  <si>
    <t xml:space="preserve">Обращение по поводу заболевания к врачу травматологу-ортопеду 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</si>
  <si>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</si>
  <si>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</si>
  <si>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</si>
  <si>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</si>
  <si>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</si>
  <si>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</si>
  <si>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</si>
  <si>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</si>
  <si>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B01.053.001</t>
  </si>
  <si>
    <t xml:space="preserve">Прием (осмотр, консультация) врача-уролога </t>
  </si>
  <si>
    <t>2.14.960.1</t>
  </si>
  <si>
    <t xml:space="preserve">Обращение по поводу заболевания к врачу-урологу 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</si>
  <si>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</si>
  <si>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</si>
  <si>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</si>
  <si>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</si>
  <si>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B01.053.003</t>
  </si>
  <si>
    <t xml:space="preserve">Прием (осмотр, консультация) врача - детского уролога-андролога </t>
  </si>
  <si>
    <t>1.14.960.1</t>
  </si>
  <si>
    <t>Обращение по поводу заболевания к врачу-детскому урологу-андрологу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</si>
  <si>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</si>
  <si>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</si>
  <si>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</si>
  <si>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</si>
  <si>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B01.057.001</t>
  </si>
  <si>
    <t xml:space="preserve">Прием (осмотр, консультация) врача-хирурга </t>
  </si>
  <si>
    <t>2.21.960.1</t>
  </si>
  <si>
    <t xml:space="preserve">Обращение по поводу заболевания к врачу-хирургу 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</si>
  <si>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</si>
  <si>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</si>
  <si>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</si>
  <si>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</si>
  <si>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B01.058.001</t>
  </si>
  <si>
    <t xml:space="preserve">Прием (осмотр, консультация) врача-эндокринолога </t>
  </si>
  <si>
    <t>2.05.960.1</t>
  </si>
  <si>
    <t>Обращение по поводу заболевания к врачу-эндокринологу</t>
  </si>
  <si>
    <t>B04.058.005</t>
  </si>
  <si>
    <t>Диспансерный прием (осмотр, консультация) врача-эндокринолога</t>
  </si>
  <si>
    <t>B04.058.006</t>
  </si>
  <si>
    <t>Профилактический прием (осмотр, консультация) врача-эндокринолога</t>
  </si>
  <si>
    <t>B01.058.003</t>
  </si>
  <si>
    <t>Прием (осмотр, консультация) врача - детского эндокринолога</t>
  </si>
  <si>
    <t>1.05.960.1</t>
  </si>
  <si>
    <t>Обращение по поводу заболевания к врачу-детскому эндокринологу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</si>
  <si>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</si>
  <si>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</si>
  <si>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</si>
  <si>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</si>
  <si>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В01.068.001</t>
  </si>
  <si>
    <t xml:space="preserve">Прием (осмотр, консультация) челюстно-лицевого хирурга </t>
  </si>
  <si>
    <t>2.35.960.1</t>
  </si>
  <si>
    <t>Обращение по поводу заболевания к врачу-челюстно-лицевому хирургу</t>
  </si>
  <si>
    <t>B01.047.001.001</t>
  </si>
  <si>
    <t>2.10.960.1.1</t>
  </si>
  <si>
    <t>Приложение 8а</t>
  </si>
  <si>
    <t>Тарифы на оплату профилактических медицинских осмотров взрослого населения                                                                                                                                           (в соответствии с Приказом Минздрава России от 13 марта 2019 г. N 124н)</t>
  </si>
  <si>
    <t>Единица измерения услуги</t>
  </si>
  <si>
    <t>Тариф, руб.</t>
  </si>
  <si>
    <t>Профилактический медицинский осмотр В
(19, 21, 23, 25, 27, 29, 31, 33 года)</t>
  </si>
  <si>
    <t>комплексное посещение</t>
  </si>
  <si>
    <t>2.10.604.01.1.m</t>
  </si>
  <si>
    <t>2.10.604.02.1.m</t>
  </si>
  <si>
    <t>Профилактический медицинский осмотр В 
(18, 20, 22, 24, 26, 28, 30, 32, 34 года)</t>
  </si>
  <si>
    <t>2.10.604.01.2.m</t>
  </si>
  <si>
    <t>2.10.604.02.2.m</t>
  </si>
  <si>
    <t>Профилактический медицинский осмотр В 
(35, 37, 39 лет)</t>
  </si>
  <si>
    <t>2.10.604.01.3.m</t>
  </si>
  <si>
    <t>2.10.604.02.3.m</t>
  </si>
  <si>
    <t>Профилактический медицинский осмотр В
(36, 38 лет)</t>
  </si>
  <si>
    <t>2.10.604.01.4.m</t>
  </si>
  <si>
    <t>2.10.604.02.4.m</t>
  </si>
  <si>
    <t>Профилактический медицинский осмотр В
(40, 42, 44, 46, 48, 50, 52, 54, 56, 58, 60, 62, 64 года)</t>
  </si>
  <si>
    <t>2.10.604.01.5.m</t>
  </si>
  <si>
    <t>2.10.604.02.5.m</t>
  </si>
  <si>
    <t>Профилактический медицинский осмотр В
(41, 43, 45, 47, 49, 51, 53, 55, 57, 59, 61, 63 года)</t>
  </si>
  <si>
    <t>2.10.604.01.6.m</t>
  </si>
  <si>
    <t>2.10.604.02.6.m</t>
  </si>
  <si>
    <t>Профилактический медицинский осмотр В
(65, 67, 69, 71, 73, 75, 77, 79, 81, 83, 85, 87, 89, 91, 93, 95, 97, 99 лет)</t>
  </si>
  <si>
    <t>2.10.604.01.7.m</t>
  </si>
  <si>
    <t>2.10.604.02.7.m</t>
  </si>
  <si>
    <t>Профилактический медицинский осмотр В
(66, 68, 70, 72, 74, 76, 78, 80, 82, 84, 86, 88, 90, 92, 94, 96, 98 лет)</t>
  </si>
  <si>
    <t>2.10.604.01.8.m</t>
  </si>
  <si>
    <t>2.10.604.02.8.m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</si>
  <si>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N 124н)</t>
  </si>
  <si>
    <t>1 этап диспансеризации взрослого населения</t>
  </si>
  <si>
    <t>Возраст от 18 до 64</t>
  </si>
  <si>
    <t>21,27,33</t>
  </si>
  <si>
    <t>2.10.650.1.m</t>
  </si>
  <si>
    <t>18,24,30,39</t>
  </si>
  <si>
    <t>2.10.651.1.m</t>
  </si>
  <si>
    <t>2.10.652.1.m</t>
  </si>
  <si>
    <t>41,43,47,49,53,59,61</t>
  </si>
  <si>
    <t>2.10.653.1.m</t>
  </si>
  <si>
    <t>51,57,63</t>
  </si>
  <si>
    <t>2.10.654.1.m</t>
  </si>
  <si>
    <t>2.10.655.1.m</t>
  </si>
  <si>
    <t>40,44,46,52,56,58,62</t>
  </si>
  <si>
    <t>2.10.656.1.m</t>
  </si>
  <si>
    <t>42,48,54</t>
  </si>
  <si>
    <t>2.10.657.1.m</t>
  </si>
  <si>
    <t>2.10.658.1.m</t>
  </si>
  <si>
    <t>2.10.659.1.m</t>
  </si>
  <si>
    <t>2.10.660.1.m</t>
  </si>
  <si>
    <t>Возраст от 65 до 99</t>
  </si>
  <si>
    <t>79,81,85,87,91,93,97,99</t>
  </si>
  <si>
    <t>2.10.650.3.m</t>
  </si>
  <si>
    <t>77,83,89,95</t>
  </si>
  <si>
    <t>2.10.651.3.m</t>
  </si>
  <si>
    <t>76,78,82,84,88,90,94,96</t>
  </si>
  <si>
    <t>2.10.652.3.m</t>
  </si>
  <si>
    <t>80,86,92,98</t>
  </si>
  <si>
    <t>2.10.653.3.m</t>
  </si>
  <si>
    <t>67,69,73,75</t>
  </si>
  <si>
    <t>2.10.654.3.m</t>
  </si>
  <si>
    <t>2.10.655.3.m</t>
  </si>
  <si>
    <t>66,70,72</t>
  </si>
  <si>
    <t>2.10.656.3.m</t>
  </si>
  <si>
    <t>2.10.657.3.m</t>
  </si>
  <si>
    <t>2.10.650.2.m</t>
  </si>
  <si>
    <t>41,43,47,49,53,55,59,61</t>
  </si>
  <si>
    <t>2.10.651.2.m</t>
  </si>
  <si>
    <t>18,24,30.39</t>
  </si>
  <si>
    <t>2.10.652.2.m</t>
  </si>
  <si>
    <t>2.10.653.2.m</t>
  </si>
  <si>
    <t>2.10.654.2.m</t>
  </si>
  <si>
    <t>40,44,46,50,52,56,58,62,64</t>
  </si>
  <si>
    <t>2.10.655.2.m</t>
  </si>
  <si>
    <t>2.10.656.2.m</t>
  </si>
  <si>
    <t>42,48,54,60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</si>
  <si>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</si>
  <si>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</si>
  <si>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</si>
  <si>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</si>
  <si>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</si>
  <si>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</si>
  <si>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</si>
  <si>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</si>
  <si>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</si>
  <si>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 этап диспансеризации взрослого населения</t>
  </si>
  <si>
    <t>Посещение к врачу-неврологу</t>
  </si>
  <si>
    <t>посещение</t>
  </si>
  <si>
    <t>2.25.950.1.m</t>
  </si>
  <si>
    <t>2.25.950.2.m</t>
  </si>
  <si>
    <t>Посещение к врачу-урологу (врачу-хирургу)</t>
  </si>
  <si>
    <t>2.14.950.1.m</t>
  </si>
  <si>
    <t>Х</t>
  </si>
  <si>
    <t xml:space="preserve">Посещение  к врачу-колопроктологу (врачу-хирургу) </t>
  </si>
  <si>
    <t>2.19.950.1.m</t>
  </si>
  <si>
    <t>2.19.950.2.m</t>
  </si>
  <si>
    <t>Посещение  к врачу-колопроктологу (врачу-хирургу) включая проведение ректороманоскопии</t>
  </si>
  <si>
    <t>2.19.950.3.m</t>
  </si>
  <si>
    <t>2.19.950.4.m</t>
  </si>
  <si>
    <t>Посещение к врачу-гинекологу (врачу-акушеру-гинекологу)</t>
  </si>
  <si>
    <t>2.32.950.2.m</t>
  </si>
  <si>
    <t>Посещение врача-оториноларинголога</t>
  </si>
  <si>
    <t>2.23.950.1.m</t>
  </si>
  <si>
    <t>2.23.950.2.m</t>
  </si>
  <si>
    <t>Посещение к врачу-офтальмологу</t>
  </si>
  <si>
    <t>2.24.950.1.m</t>
  </si>
  <si>
    <t>2.24.950.2.m</t>
  </si>
  <si>
    <t xml:space="preserve">Индивидуальное углубленное консультирование  или групповое профилактическое консультирование </t>
  </si>
  <si>
    <t>2.10.950.3.m</t>
  </si>
  <si>
    <t>2.10.950.4.m</t>
  </si>
  <si>
    <t>Посещение к врачу-терапевту (врачу общей практики (семейному врачу))</t>
  </si>
  <si>
    <t>2.10.950.1.m</t>
  </si>
  <si>
    <t>2.10.950.2.m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</si>
  <si>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</si>
  <si>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медицинская услуга</t>
  </si>
  <si>
    <t>2.19.950.5.m</t>
  </si>
  <si>
    <t>2.19.950.6.m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</si>
  <si>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</si>
  <si>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</si>
  <si>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</si>
  <si>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1 этап диспансеризации детей-сирот и детей, находящихся в трудной жизненной ситуации **</t>
  </si>
  <si>
    <t>0-17 включительно</t>
  </si>
  <si>
    <t>комплексное посещение
 (1 этап)</t>
  </si>
  <si>
    <t>Мужчины/женщины</t>
  </si>
  <si>
    <t>1.09.608.0.m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</si>
  <si>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</si>
  <si>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Таблица 4</t>
  </si>
  <si>
    <t>Тарифы на оплату при прохождении несовершеннолетними медицинских осмотров (в соответствии с Приказом Минздава России от 10.08.2017 №514н)</t>
  </si>
  <si>
    <t>Профилактический  медицинский осмотр (новорожденный) Д</t>
  </si>
  <si>
    <t>1.09.614.0000.m</t>
  </si>
  <si>
    <t>1.09.615.0000.m</t>
  </si>
  <si>
    <t>Профилактический  медицинский осмотр (1 месяц) Д</t>
  </si>
  <si>
    <t>1.09.614.0001.m</t>
  </si>
  <si>
    <t>1.09.615.0001.m</t>
  </si>
  <si>
    <t>Профилактический  медицинский осмотр (2 месяца) Д</t>
  </si>
  <si>
    <t>1.09.614.0002.m</t>
  </si>
  <si>
    <t>1.09.615.0002.m</t>
  </si>
  <si>
    <t>Профилактический  медицинский осмотр (3 месяца) Д</t>
  </si>
  <si>
    <t>1.09.614.0003.m</t>
  </si>
  <si>
    <t>1.09.615.0003.m</t>
  </si>
  <si>
    <t>Профилактический  медицинский осмотр (4 месяца) Д</t>
  </si>
  <si>
    <t>1.09.614.0004.m</t>
  </si>
  <si>
    <t>1.09.615.0004.m</t>
  </si>
  <si>
    <t>Профилактический  медицинский осмотр (5 месяцев) Д</t>
  </si>
  <si>
    <t>1.09.614.0005.m</t>
  </si>
  <si>
    <t>1.09.615.0005.m</t>
  </si>
  <si>
    <t>Профилактический  медицинский осмотр (6 месяцев) Д</t>
  </si>
  <si>
    <t>1.09.614.0006.m</t>
  </si>
  <si>
    <t>1.09.615.0006.m</t>
  </si>
  <si>
    <t>Профилактический  медицинский осмотр (7 месяцев) Д</t>
  </si>
  <si>
    <t>1.09.614.0007.m</t>
  </si>
  <si>
    <t>1.09.615.0007.m</t>
  </si>
  <si>
    <t>Профилактический  медицинский осмотр (8 месяцев) Д</t>
  </si>
  <si>
    <t>1.09.614.0008.m</t>
  </si>
  <si>
    <t>1.09.615.0008.m</t>
  </si>
  <si>
    <t>Профилактический  медицинский осмотр (9 месяцев) Д</t>
  </si>
  <si>
    <t>1.09.614.0009.m</t>
  </si>
  <si>
    <t>1.09.615.0009.m</t>
  </si>
  <si>
    <t>Профилактический  медицинский осмотр (10 месяцев) Д</t>
  </si>
  <si>
    <t>1.09.614.0010.m</t>
  </si>
  <si>
    <t>1.09.615.0010.m</t>
  </si>
  <si>
    <t>Профилактический  медицинский осмотр (11 месяцев) Д</t>
  </si>
  <si>
    <t>1.09.614.0011.m</t>
  </si>
  <si>
    <t>1.09.615.0011.m</t>
  </si>
  <si>
    <t>Профилактический  медицинский осмотр (12 месяцев) Д</t>
  </si>
  <si>
    <t>1.09.614.0012.m</t>
  </si>
  <si>
    <t>1.09.615.0012.m</t>
  </si>
  <si>
    <t>Профилактический  медицинский осмотр (1 год 3 месяца) Д</t>
  </si>
  <si>
    <t>1.09.614.0103.m</t>
  </si>
  <si>
    <t>1.09.615.0103.m</t>
  </si>
  <si>
    <t>Профилактический  медицинский осмотр (1 год 6 месяцев) Д</t>
  </si>
  <si>
    <t>1.09.614.0106.m</t>
  </si>
  <si>
    <t>1.09.615.0106.m</t>
  </si>
  <si>
    <t>Профилактический  медицинский осмотр (2 года) Д</t>
  </si>
  <si>
    <t>1.09.614.0200.m</t>
  </si>
  <si>
    <t>1.09.615.0200.m</t>
  </si>
  <si>
    <t>Профилактический  медицинский осмотр (3 года) Д</t>
  </si>
  <si>
    <t>1.09.614.0300.m</t>
  </si>
  <si>
    <t>1.09.615.0300.m</t>
  </si>
  <si>
    <t>Профилактический  медицинский осмотр (4 года) Д</t>
  </si>
  <si>
    <t>1.09.614.0400.m</t>
  </si>
  <si>
    <t>1.09.615.0400.m</t>
  </si>
  <si>
    <t>Профилактический  медицинский осмотр (5 лет) Д</t>
  </si>
  <si>
    <t>1.09.614.0500.m</t>
  </si>
  <si>
    <t>1.09.615.0500.m</t>
  </si>
  <si>
    <t>Профилактический  медицинский осмотр (6 лет) Д</t>
  </si>
  <si>
    <t>1.09.614.0600.m</t>
  </si>
  <si>
    <t>1.09.615.0600.m</t>
  </si>
  <si>
    <t>Профилактический  медицинский осмотр (7 лет) Д</t>
  </si>
  <si>
    <t>1.09.614.0700.m</t>
  </si>
  <si>
    <t>1.09.615.0700.m</t>
  </si>
  <si>
    <t>Профилактический  медицинский осмотр (8 лет) Д</t>
  </si>
  <si>
    <t>1.09.614.0800.m</t>
  </si>
  <si>
    <t>1.09.615.0800.m</t>
  </si>
  <si>
    <t>Профилактический  медицинский осмотр (9 лет) Д</t>
  </si>
  <si>
    <t>1.09.614.0900.m</t>
  </si>
  <si>
    <t>1.09.615.0900.m</t>
  </si>
  <si>
    <t>Профилактический  медицинский осмотр (10 лет) Д</t>
  </si>
  <si>
    <t>1.09.614.1000.m</t>
  </si>
  <si>
    <t>1.09.615.1000.m</t>
  </si>
  <si>
    <t>Профилактический  медицинский осмотр (11 лет) Д</t>
  </si>
  <si>
    <t>1.09.614.1100.m</t>
  </si>
  <si>
    <t>1.09.615.1100.m</t>
  </si>
  <si>
    <t>Профилактический  медицинский осмотр (12 лет) Д</t>
  </si>
  <si>
    <t>1.09.614.1200.m</t>
  </si>
  <si>
    <t>1.09.615.1200.m</t>
  </si>
  <si>
    <t>Профилактический  медицинский осмотр (13 лет) Д</t>
  </si>
  <si>
    <t>1.09.614.1300.m</t>
  </si>
  <si>
    <t>1.09.615.1300.m</t>
  </si>
  <si>
    <t>Профилактический  медицинский осмотр (14 лет) Д</t>
  </si>
  <si>
    <t>1.09.614.1400.m</t>
  </si>
  <si>
    <t>1.09.615.1400.m</t>
  </si>
  <si>
    <t>Профилактический  медицинский осмотр (15 лет) Д</t>
  </si>
  <si>
    <t>1.09.614.1500.m</t>
  </si>
  <si>
    <t>1.09.615.1500.m</t>
  </si>
  <si>
    <t>Профилактический  медицинский осмотр (16 лет) Д</t>
  </si>
  <si>
    <t>1.09.614.1600.m</t>
  </si>
  <si>
    <t>1.09.615.1600.m</t>
  </si>
  <si>
    <t>Профилактический  медицинский осмотр (17 лет) Д</t>
  </si>
  <si>
    <t>1.09.614.1700.m</t>
  </si>
  <si>
    <t>1.09.615.1700.m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</si>
  <si>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</si>
  <si>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</si>
  <si>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1 этап диспансеризации детей-сирот и детей, находящихся в трудной жизненной ситуации ***</t>
  </si>
  <si>
    <t>0-2 включительно</t>
  </si>
  <si>
    <t>1.09.620.1.m</t>
  </si>
  <si>
    <t>1.09.620.2.m</t>
  </si>
  <si>
    <t>3-4 включительно</t>
  </si>
  <si>
    <t>1.09.621.1.m</t>
  </si>
  <si>
    <t>1.09.621.2.m</t>
  </si>
  <si>
    <t>5-6 включительно</t>
  </si>
  <si>
    <t>1.09.622.1.m</t>
  </si>
  <si>
    <t>1.09.622.2.m</t>
  </si>
  <si>
    <t>7-13 включительно</t>
  </si>
  <si>
    <t>1.09.623.1.m</t>
  </si>
  <si>
    <t>1.09.623.2.m</t>
  </si>
  <si>
    <t>14 лет</t>
  </si>
  <si>
    <t>1.09.624.1.m</t>
  </si>
  <si>
    <t>1.09.624.2.m</t>
  </si>
  <si>
    <t>15-17 включительно</t>
  </si>
  <si>
    <t>1.09.625.1.m</t>
  </si>
  <si>
    <t>1.09.625.2.m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</si>
  <si>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</si>
  <si>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Приложение 9а</t>
  </si>
  <si>
    <t>Перечень КСГ/КПГи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</si>
  <si>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</si>
  <si>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</si>
  <si>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</si>
  <si>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</si>
  <si>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</si>
  <si>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</si>
  <si>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</si>
  <si>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</si>
  <si>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</si>
  <si>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</si>
  <si>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</si>
  <si>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</si>
  <si>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</si>
  <si>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</si>
  <si>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</si>
  <si>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</si>
  <si>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</si>
  <si>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</si>
  <si>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</si>
  <si>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</si>
  <si>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</si>
  <si>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</si>
  <si>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</si>
  <si>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</si>
  <si>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</si>
  <si>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</si>
  <si>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</si>
  <si>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</si>
  <si>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</si>
  <si>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</si>
  <si>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</si>
  <si>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</si>
  <si>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</si>
  <si>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</si>
  <si>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</si>
  <si>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</si>
  <si>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</si>
  <si>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</si>
  <si>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</si>
  <si>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</si>
  <si>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</si>
  <si>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</si>
  <si>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</si>
  <si>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</si>
  <si>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</si>
  <si>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</si>
  <si>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</si>
  <si>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</si>
  <si>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</si>
  <si>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</si>
  <si>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</si>
  <si>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</si>
  <si>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*</t>
  </si>
  <si>
    <t>st05.002.1</t>
  </si>
  <si>
    <t>Анемии (уровень 2, подуровень 1)</t>
  </si>
  <si>
    <t>Анемии (уровень 2, подуровень 2)</t>
  </si>
  <si>
    <t>st05.003</t>
  </si>
  <si>
    <t>Нарушения свертываемости крови</t>
  </si>
  <si>
    <t>st05.003.1</t>
  </si>
  <si>
    <t>Нарушения свертываемости крови (уровень 1)</t>
  </si>
  <si>
    <t>st05.003.2</t>
  </si>
  <si>
    <t>Нарушения свертываемости крови (уровень 2)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</si>
  <si>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</si>
  <si>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</si>
  <si>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</si>
  <si>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</si>
  <si>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</si>
  <si>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</si>
  <si>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</si>
  <si>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</si>
  <si>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</si>
  <si>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</si>
  <si>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</si>
  <si>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</si>
  <si>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</si>
  <si>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</si>
  <si>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</si>
  <si>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</si>
  <si>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</si>
  <si>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</si>
  <si>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</si>
  <si>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</si>
  <si>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</si>
  <si>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</si>
  <si>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st08.002.1</t>
  </si>
  <si>
    <t>Лекарственная терапия при остром лейкозе, дети (уровень 1)</t>
  </si>
  <si>
    <t>Лекарственная терапия при остром лейкозе, дети (уровень 2)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</si>
  <si>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</si>
  <si>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</si>
  <si>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st08.003.1</t>
  </si>
  <si>
    <t>Лекарственная терапия при других злокачественных новообразованиях лимфоидной и кроветворной тканей, дети (уровень 1)</t>
  </si>
  <si>
    <t>st08.003.2</t>
  </si>
  <si>
    <t>Лекарственная терапия при других злокачественных новообразованиях лимфоидной и кроветворной тканей, дети (уровень 2)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</si>
  <si>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</si>
  <si>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</si>
  <si>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</si>
  <si>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</si>
  <si>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</si>
  <si>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</si>
  <si>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</si>
  <si>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</si>
  <si>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</si>
  <si>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</si>
  <si>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</si>
  <si>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</si>
  <si>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</si>
  <si>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</si>
  <si>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</si>
  <si>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</si>
  <si>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</si>
  <si>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</si>
  <si>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</si>
  <si>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</si>
  <si>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</si>
  <si>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</si>
  <si>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</si>
  <si>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</si>
  <si>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</si>
  <si>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</si>
  <si>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</si>
  <si>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</si>
  <si>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</si>
  <si>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</si>
  <si>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</si>
  <si>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</si>
  <si>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</si>
  <si>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</si>
  <si>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</si>
  <si>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</si>
  <si>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</si>
  <si>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</si>
  <si>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</si>
  <si>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</si>
  <si>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</si>
  <si>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</si>
  <si>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st11.002.1</t>
  </si>
  <si>
    <t>Заболевания гипофиза, дети (уровень 1)</t>
  </si>
  <si>
    <t>st11.002.2</t>
  </si>
  <si>
    <t>Заболевания гипофиза, дети (уровень 2)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</si>
  <si>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</si>
  <si>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</si>
  <si>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</si>
  <si>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</si>
  <si>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</si>
  <si>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</si>
  <si>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</si>
  <si>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</si>
  <si>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</si>
  <si>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</si>
  <si>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</si>
  <si>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</si>
  <si>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</si>
  <si>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</si>
  <si>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</si>
  <si>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</si>
  <si>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</si>
  <si>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</si>
  <si>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</si>
  <si>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</si>
  <si>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</si>
  <si>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</si>
  <si>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</si>
  <si>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</si>
  <si>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</si>
  <si>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</si>
  <si>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</si>
  <si>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</si>
  <si>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</si>
  <si>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</si>
  <si>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</si>
  <si>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</si>
  <si>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</si>
  <si>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</si>
  <si>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</si>
  <si>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</si>
  <si>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</si>
  <si>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</si>
  <si>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</si>
  <si>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</si>
  <si>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st13.003</t>
  </si>
  <si>
    <t xml:space="preserve"> Инфаркт миокарда, легочная эмболия, лечение с применением тромболитической терапии 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</si>
  <si>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</si>
  <si>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</si>
  <si>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</si>
  <si>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</si>
  <si>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</si>
  <si>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</si>
  <si>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</si>
  <si>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</si>
  <si>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</si>
  <si>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</si>
  <si>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</si>
  <si>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</si>
  <si>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</si>
  <si>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</si>
  <si>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</si>
  <si>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</si>
  <si>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</si>
  <si>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</si>
  <si>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</si>
  <si>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</si>
  <si>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</si>
  <si>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</si>
  <si>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</si>
  <si>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</si>
  <si>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</si>
  <si>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(уровень 2)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</si>
  <si>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</si>
  <si>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</si>
  <si>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</si>
  <si>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</si>
  <si>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</si>
  <si>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</si>
  <si>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</si>
  <si>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</si>
  <si>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</si>
  <si>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</si>
  <si>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</si>
  <si>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</si>
  <si>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</si>
  <si>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</si>
  <si>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</si>
  <si>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</si>
  <si>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</si>
  <si>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</si>
  <si>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</si>
  <si>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</si>
  <si>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</si>
  <si>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</si>
  <si>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</si>
  <si>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</si>
  <si>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st15.010.1</t>
  </si>
  <si>
    <t>Другие нарушения нервной системы (уровень 1, подуровень 1)</t>
  </si>
  <si>
    <t>st15.010.2</t>
  </si>
  <si>
    <t>Другие нарушения нервной системы (уровень 1, подуровень 2)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</si>
  <si>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</si>
  <si>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</si>
  <si>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</si>
  <si>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</si>
  <si>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</si>
  <si>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</si>
  <si>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</si>
  <si>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</si>
  <si>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</si>
  <si>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</si>
  <si>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</si>
  <si>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</si>
  <si>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</si>
  <si>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</si>
  <si>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</si>
  <si>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</si>
  <si>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</si>
  <si>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</si>
  <si>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</si>
  <si>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</si>
  <si>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</si>
  <si>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</si>
  <si>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</si>
  <si>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</si>
  <si>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</si>
  <si>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</si>
  <si>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</si>
  <si>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</si>
  <si>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</si>
  <si>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</si>
  <si>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</si>
  <si>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</si>
  <si>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</si>
  <si>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</si>
  <si>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</si>
  <si>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</si>
  <si>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</si>
  <si>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</si>
  <si>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</si>
  <si>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</si>
  <si>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</si>
  <si>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</si>
  <si>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</si>
  <si>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</si>
  <si>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</si>
  <si>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</si>
  <si>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</si>
  <si>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</si>
  <si>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</si>
  <si>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</si>
  <si>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</si>
  <si>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</si>
  <si>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</si>
  <si>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</si>
  <si>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</si>
  <si>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</si>
  <si>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</si>
  <si>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</si>
  <si>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</si>
  <si>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</si>
  <si>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</si>
  <si>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</si>
  <si>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</si>
  <si>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</si>
  <si>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</si>
  <si>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</si>
  <si>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</si>
  <si>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</si>
  <si>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</si>
  <si>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</si>
  <si>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</si>
  <si>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</si>
  <si>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</si>
  <si>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</si>
  <si>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</si>
  <si>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</si>
  <si>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</si>
  <si>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</si>
  <si>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</si>
  <si>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</si>
  <si>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</si>
  <si>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</si>
  <si>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</si>
  <si>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</si>
  <si>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</si>
  <si>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</si>
  <si>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</si>
  <si>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</si>
  <si>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</si>
  <si>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</si>
  <si>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</si>
  <si>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</si>
  <si>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</si>
  <si>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</si>
  <si>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</si>
  <si>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</si>
  <si>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</si>
  <si>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</si>
  <si>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</si>
  <si>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</si>
  <si>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</si>
  <si>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</si>
  <si>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</si>
  <si>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</si>
  <si>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</si>
  <si>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</si>
  <si>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</si>
  <si>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</si>
  <si>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</si>
  <si>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</si>
  <si>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</si>
  <si>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</si>
  <si>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</si>
  <si>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</si>
  <si>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st19.027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</si>
  <si>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</si>
  <si>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st19.027.1</t>
  </si>
  <si>
    <t>Лекарственная терапия при злокачественных новообразованиях (кроме лимфоидной и кроветворной тканей), взрослые (уровень 1, подуровень 1)</t>
  </si>
  <si>
    <t>st19.027.2</t>
  </si>
  <si>
    <t>Лекарственная терапия при злокачественных новообразованиях (кроме лимфоидной и кроветворной тканей), взрослые (уровень 1, подуровень 2)</t>
  </si>
  <si>
    <t>st19.028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</si>
  <si>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</si>
  <si>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st19.028.1</t>
  </si>
  <si>
    <t>Лекарственная терапия при злокачественных новообразованиях (кроме лимфоидной и кроветворной тканей), взрослые (уровень 2, подуровень 1)</t>
  </si>
  <si>
    <t>st19.028.2</t>
  </si>
  <si>
    <t>Лекарственная терапия при злокачественных новообразованиях (кроме лимфоидной и кроветворной тканей), взрослые (уровень 2, подуровень 2)</t>
  </si>
  <si>
    <t>st19.029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</si>
  <si>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</si>
  <si>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st19.029.1</t>
  </si>
  <si>
    <t>st19.029.2</t>
  </si>
  <si>
    <t>Лекарственная терапия при злокачественных новообразованиях (кроме лимфоидной и кроветворной тканей), взрослые (уровень 3, подуровень 2)</t>
  </si>
  <si>
    <t>st19.030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</si>
  <si>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</si>
  <si>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st19.030.1</t>
  </si>
  <si>
    <t>Лекарственная терапия при злокачественных новообразованиях (кроме лимфоидной и кроветворной тканей), взрослые (уровень 4, подуровень 1)</t>
  </si>
  <si>
    <t>st19.030.2</t>
  </si>
  <si>
    <t>Лекарственная терапия при злокачественных новообразованиях (кроме лимфоидной и кроветворной тканей), взрослые (уровень 4, подуровень 2)</t>
  </si>
  <si>
    <t>st19.031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</si>
  <si>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</si>
  <si>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st19.031.1</t>
  </si>
  <si>
    <t>Лекарственная терапия при злокачественных новообразованиях (кроме лимфоидной и кроветворной тканей), взрослые (уровень 5, подуровень 1)</t>
  </si>
  <si>
    <t>st19.031.2</t>
  </si>
  <si>
    <t>Лекарственная терапия при злокачественных новообразованиях (кроме лимфоидной и кроветворной тканей), взрослые (уровень 5, подуровень 2)</t>
  </si>
  <si>
    <t>st19.032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</si>
  <si>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</si>
  <si>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st19.032.1</t>
  </si>
  <si>
    <t>Лекарственная терапия при злокачественных новообразованиях (кроме лимфоидной и кроветворной тканей), взрослые (уровень 6, подуровень 1)</t>
  </si>
  <si>
    <t>Лекарственная терапия при злокачественных новообразованиях (кроме лимфоидной и кроветворной тканей), взрослые (уровень 6, подуровень 2)</t>
  </si>
  <si>
    <t>st19.033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</si>
  <si>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</si>
  <si>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st19.033.1</t>
  </si>
  <si>
    <t>Лекарственная терапия при злокачественных новообразованиях (кроме лимфоидной и кроветворной тканей), взрослые (уровень 7, подуровень 1)</t>
  </si>
  <si>
    <t>st19.033.2</t>
  </si>
  <si>
    <t>Лекарственная терапия при злокачественных новообразованиях (кроме лимфоидной и кроветворной тканей), взрослые (уровень 7, подуровень 2)</t>
  </si>
  <si>
    <t>st19.034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</si>
  <si>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</si>
  <si>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st19.034.1</t>
  </si>
  <si>
    <t>Лекарственная терапия при злокачественных новообразованиях (кроме лимфоидной и кроветворной тканей), взрослые (уровень 8, подуровень 1)</t>
  </si>
  <si>
    <t>Лекарственная терапия при злокачественных новообразованиях (кроме лимфоидной и кроветворной тканей), взрослые (уровень 8, подуровень 2)</t>
  </si>
  <si>
    <t>st19.035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</si>
  <si>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</si>
  <si>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st19.035.1</t>
  </si>
  <si>
    <t>Лекарственная терапия при злокачественных новообразованиях (кроме лимфоидной и кроветворной тканей), взрослые (уровень 9, подуровень 1)</t>
  </si>
  <si>
    <t>Лекарственная терапия при злокачественных новообразованиях (кроме лимфоидной и кроветворной тканей), взрослые (уровень 9, подуровень 2)</t>
  </si>
  <si>
    <t>st19.036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</si>
  <si>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</si>
  <si>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st19.036.1</t>
  </si>
  <si>
    <t>Лекарственная терапия при злокачественных новообразованиях (кроме лимфоидной и кроветворной тканей), взрослые (уровень 10, подуровень 1)</t>
  </si>
  <si>
    <t>st19.036.2</t>
  </si>
  <si>
    <t>Лекарственная терапия при злокачественных новообразованиях (кроме лимфоидной и кроветворной тканей), взрослые (уровень 10, подуровень 2)</t>
  </si>
  <si>
    <t>st19.056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</si>
  <si>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</si>
  <si>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st19.056.1</t>
  </si>
  <si>
    <t>Лекарственная терапия при злокачественных новообразованиях (кроме лимфоидной и кроветворной тканей), взрослые (уровень 11, подуровень 1)</t>
  </si>
  <si>
    <t>st19.056.2</t>
  </si>
  <si>
    <t>Лекарственная терапия при злокачественных новообразованиях (кроме лимфоидной и кроветворной тканей), взрослые (уровень 11, подуровень 2)</t>
  </si>
  <si>
    <t>st19.057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</si>
  <si>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</si>
  <si>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st19.057.1</t>
  </si>
  <si>
    <t>Лекарственная терапия при злокачественных новообразованиях (кроме лимфоидной и кроветворной тканей), взрослые (уровень 12, подуровень 1)</t>
  </si>
  <si>
    <t>st19.057.2</t>
  </si>
  <si>
    <t>Лекарственная терапия при злокачественных новообразованиях (кроме лимфоидной и кроветворной тканей), взрослые (уровень 12, подуровень 2)</t>
  </si>
  <si>
    <t>st19.058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</si>
  <si>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</si>
  <si>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st19.058.1</t>
  </si>
  <si>
    <t>Лекарственная терапия при злокачественных новообразованиях (кроме лимфоидной и кроветворной тканей), взрослые (уровень 13, подуровень 1)</t>
  </si>
  <si>
    <t>st19.058.2</t>
  </si>
  <si>
    <t>Лекарственная терапия при злокачественных новообразованиях (кроме лимфоидной и кроветворной тканей), взрослые (уровень 13, подуровень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</si>
  <si>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</si>
  <si>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</si>
  <si>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</si>
  <si>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</si>
  <si>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st19.039</t>
  </si>
  <si>
    <t>Лучевая терапия (уровень 1)</t>
  </si>
  <si>
    <t>st19.040</t>
  </si>
  <si>
    <t>Лучевая терапия (уровень 2)</t>
  </si>
  <si>
    <t>st19.041</t>
  </si>
  <si>
    <t>Лучевая терапия (уровень 3)</t>
  </si>
  <si>
    <t>st19.042</t>
  </si>
  <si>
    <t>Лучевая терапия (уровень 4)</t>
  </si>
  <si>
    <t>st19.043</t>
  </si>
  <si>
    <t>Лучевая терапия (уровень 5)</t>
  </si>
  <si>
    <t>st19.044</t>
  </si>
  <si>
    <t>Лучевая терапия (уровень 6)</t>
  </si>
  <si>
    <t>st19.045</t>
  </si>
  <si>
    <t>Лучевая терапия (уровень 7)</t>
  </si>
  <si>
    <t>st19.046</t>
  </si>
  <si>
    <t>Лучевая терапия (уровень 8)</t>
  </si>
  <si>
    <t>st19.047</t>
  </si>
  <si>
    <t>Лучевая терапия (уровень 9)</t>
  </si>
  <si>
    <t>st19.048</t>
  </si>
  <si>
    <t>Лучевая терапия (уровень 10)</t>
  </si>
  <si>
    <t>st19.049</t>
  </si>
  <si>
    <t>Лучевая терапия в сочетании с лекарственной терапией (уровень 1)</t>
  </si>
  <si>
    <t>st19.050</t>
  </si>
  <si>
    <t>Лучевая терапия в сочетании с лекарственной терапией (уровень 2)</t>
  </si>
  <si>
    <t>st19.051</t>
  </si>
  <si>
    <t>Лучевая терапия в сочетании с лекарственной терапией (уровень 3)</t>
  </si>
  <si>
    <t>st19.052</t>
  </si>
  <si>
    <t>Лучевая терапия в сочетании с лекарственной терапией (уровень 4)</t>
  </si>
  <si>
    <t>st19.053</t>
  </si>
  <si>
    <t>Лучевая терапия в сочетании с лекарственной терапией (уровень 5)</t>
  </si>
  <si>
    <t>st19.054</t>
  </si>
  <si>
    <t>Лучевая терапия в сочетании с лекарственной терапией (уровень 6)</t>
  </si>
  <si>
    <t>st19.055</t>
  </si>
  <si>
    <t>Лучевая терапия в сочетании с лекарственной терапией (уровень 7)</t>
  </si>
  <si>
    <t>st19.059</t>
  </si>
  <si>
    <t>Лекарственная терапия при остром лейкозе, взрослые</t>
  </si>
  <si>
    <t>st19.059.1</t>
  </si>
  <si>
    <t>Лекарственная терапия при остром лейкозе, взрослые (уровень 1)</t>
  </si>
  <si>
    <t>st19.059.2</t>
  </si>
  <si>
    <t>Лекарственная терапия при остром лейкозе, взрослые (уровень 2)</t>
  </si>
  <si>
    <t>st19.060</t>
  </si>
  <si>
    <t>Лекарственная терапия при других злокачественных новообразованиях лимфоидной и кроветворной тканей, взрослые</t>
  </si>
  <si>
    <t>st19.060.1</t>
  </si>
  <si>
    <t>Лекарственная терапия при других злокачественных новообразованиях лимфоидной и кроветворной тканей, взрослые (уровень 1)</t>
  </si>
  <si>
    <t>st19.060.2</t>
  </si>
  <si>
    <t>Лекарственная терапия при других злокачественных новообразованиях лимфоидной и кроветворной тканей, взрослые (уровень 2)</t>
  </si>
  <si>
    <t>st19.061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</si>
  <si>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</si>
  <si>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st19.061.1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</si>
  <si>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 (уровень 1)</t>
  </si>
  <si>
    <t>st19.061.2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</si>
  <si>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 (уровень 2)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</si>
  <si>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</si>
  <si>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</si>
  <si>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</si>
  <si>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</si>
  <si>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</si>
  <si>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</si>
  <si>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</si>
  <si>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</si>
  <si>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</si>
  <si>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</si>
  <si>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</si>
  <si>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</si>
  <si>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</si>
  <si>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</si>
  <si>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</si>
  <si>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</si>
  <si>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</si>
  <si>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</si>
  <si>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</si>
  <si>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</si>
  <si>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</si>
  <si>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</si>
  <si>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</si>
  <si>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</si>
  <si>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</si>
  <si>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</si>
  <si>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</si>
  <si>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</si>
  <si>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</si>
  <si>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</si>
  <si>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</si>
  <si>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</si>
  <si>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</si>
  <si>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</si>
  <si>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</si>
  <si>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</si>
  <si>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</si>
  <si>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</si>
  <si>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</si>
  <si>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</si>
  <si>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</si>
  <si>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</si>
  <si>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</si>
  <si>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</si>
  <si>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</si>
  <si>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</si>
  <si>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</si>
  <si>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</si>
  <si>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</si>
  <si>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</si>
  <si>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</si>
  <si>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</si>
  <si>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</si>
  <si>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</si>
  <si>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</si>
  <si>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</si>
  <si>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</si>
  <si>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</si>
  <si>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</si>
  <si>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</si>
  <si>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</si>
  <si>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</si>
  <si>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</si>
  <si>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</si>
  <si>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</si>
  <si>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</si>
  <si>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</si>
  <si>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</si>
  <si>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</si>
  <si>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</si>
  <si>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</si>
  <si>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</si>
  <si>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</si>
  <si>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</si>
  <si>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</si>
  <si>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</si>
  <si>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</si>
  <si>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</si>
  <si>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</si>
  <si>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</si>
  <si>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</si>
  <si>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</si>
  <si>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</si>
  <si>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</si>
  <si>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</si>
  <si>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</si>
  <si>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</si>
  <si>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</si>
  <si>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</si>
  <si>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</si>
  <si>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</si>
  <si>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</si>
  <si>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</si>
  <si>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</si>
  <si>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</si>
  <si>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</si>
  <si>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</si>
  <si>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</si>
  <si>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</si>
  <si>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</si>
  <si>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</si>
  <si>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</si>
  <si>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</si>
  <si>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</si>
  <si>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</si>
  <si>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</si>
  <si>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</si>
  <si>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</si>
  <si>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</si>
  <si>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</si>
  <si>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</si>
  <si>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</si>
  <si>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</si>
  <si>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</si>
  <si>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</si>
  <si>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</si>
  <si>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</si>
  <si>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</si>
  <si>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</si>
  <si>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</si>
  <si>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</si>
  <si>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</si>
  <si>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</si>
  <si>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</si>
  <si>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</si>
  <si>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</si>
  <si>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</si>
  <si>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</si>
  <si>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</si>
  <si>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</si>
  <si>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</si>
  <si>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</si>
  <si>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</si>
  <si>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</si>
  <si>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</si>
  <si>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</si>
  <si>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</si>
  <si>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</si>
  <si>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</si>
  <si>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</si>
  <si>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</si>
  <si>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</si>
  <si>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</si>
  <si>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</si>
  <si>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</si>
  <si>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</si>
  <si>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</si>
  <si>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</si>
  <si>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</si>
  <si>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</si>
  <si>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</si>
  <si>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</si>
  <si>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</si>
  <si>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</si>
  <si>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</si>
  <si>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</si>
  <si>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</si>
  <si>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</si>
  <si>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</si>
  <si>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</si>
  <si>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</si>
  <si>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</si>
  <si>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</si>
  <si>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</si>
  <si>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</si>
  <si>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</si>
  <si>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</si>
  <si>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</si>
  <si>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</si>
  <si>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</si>
  <si>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</si>
  <si>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</si>
  <si>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</si>
  <si>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</si>
  <si>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</si>
  <si>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</si>
  <si>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</si>
  <si>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</si>
  <si>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</si>
  <si>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</si>
  <si>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</si>
  <si>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</si>
  <si>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</si>
  <si>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</si>
  <si>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</si>
  <si>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</si>
  <si>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</si>
  <si>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</si>
  <si>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</si>
  <si>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</si>
  <si>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</si>
  <si>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</si>
  <si>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</si>
  <si>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</si>
  <si>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</si>
  <si>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</si>
  <si>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</si>
  <si>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</si>
  <si>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</si>
  <si>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</si>
  <si>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</si>
  <si>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</si>
  <si>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</si>
  <si>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</si>
  <si>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</si>
  <si>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</si>
  <si>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</si>
  <si>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</si>
  <si>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</si>
  <si>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</si>
  <si>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</si>
  <si>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</si>
  <si>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</si>
  <si>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</si>
  <si>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</si>
  <si>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</si>
  <si>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</si>
  <si>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</si>
  <si>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</si>
  <si>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</si>
  <si>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</si>
  <si>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</si>
  <si>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</si>
  <si>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</si>
  <si>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</si>
  <si>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</si>
  <si>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</si>
  <si>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</si>
  <si>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</si>
  <si>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</si>
  <si>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</si>
  <si>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</si>
  <si>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</si>
  <si>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</si>
  <si>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</si>
  <si>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</si>
  <si>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</si>
  <si>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</si>
  <si>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</si>
  <si>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</si>
  <si>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</si>
  <si>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</si>
  <si>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</si>
  <si>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</si>
  <si>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</si>
  <si>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</si>
  <si>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</si>
  <si>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</si>
  <si>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</si>
  <si>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</si>
  <si>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</si>
  <si>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</si>
  <si>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</si>
  <si>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</si>
  <si>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</si>
  <si>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</si>
  <si>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</si>
  <si>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</si>
  <si>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</si>
  <si>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</si>
  <si>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</si>
  <si>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</si>
  <si>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</si>
  <si>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</si>
  <si>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</si>
  <si>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</si>
  <si>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</si>
  <si>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</si>
  <si>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</si>
  <si>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</si>
  <si>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</si>
  <si>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</si>
  <si>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</si>
  <si>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</si>
  <si>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</si>
  <si>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</si>
  <si>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</si>
  <si>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</si>
  <si>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</si>
  <si>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</si>
  <si>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</si>
  <si>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</si>
  <si>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</si>
  <si>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</si>
  <si>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</si>
  <si>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</si>
  <si>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</si>
  <si>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</si>
  <si>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</si>
  <si>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</si>
  <si>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</si>
  <si>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</si>
  <si>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</si>
  <si>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</si>
  <si>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</si>
  <si>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</si>
  <si>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</si>
  <si>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</si>
  <si>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</si>
  <si>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</si>
  <si>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</si>
  <si>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</si>
  <si>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</si>
  <si>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</si>
  <si>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</si>
  <si>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</si>
  <si>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</si>
  <si>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</si>
  <si>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</si>
  <si>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</si>
  <si>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</si>
  <si>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</si>
  <si>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</si>
  <si>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</si>
  <si>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</si>
  <si>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</si>
  <si>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st36.002.1</t>
  </si>
  <si>
    <t>Редкие генетические заболевания (уровень 1)</t>
  </si>
  <si>
    <t>st36.002.2</t>
  </si>
  <si>
    <t>Редкие генетические заболевания (уровень 2)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</si>
  <si>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</si>
  <si>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</si>
  <si>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</si>
  <si>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</si>
  <si>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</si>
  <si>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</si>
  <si>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</si>
  <si>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</si>
  <si>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</si>
  <si>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</si>
  <si>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</si>
  <si>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</si>
  <si>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</si>
  <si>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</si>
  <si>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</si>
  <si>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</si>
  <si>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st36.003</t>
  </si>
  <si>
    <t>Лечение с применением генно-инженерных биологических препаратов и селективных иммунодепрессантов</t>
  </si>
  <si>
    <t>st36.003.1</t>
  </si>
  <si>
    <t>Лечение с применением генно-инженерных биологических препаратов и селективных иммунодепрессантов (уровень 1)</t>
  </si>
  <si>
    <t>st36.003.2</t>
  </si>
  <si>
    <t>Лечение с применением генно-инженерных биологических препаратов и селективных иммунодепрессантов (уровень 2)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</si>
  <si>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</si>
  <si>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</si>
  <si>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</si>
  <si>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</si>
  <si>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</si>
  <si>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</si>
  <si>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</si>
  <si>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</si>
  <si>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</si>
  <si>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</si>
  <si>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</si>
  <si>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</si>
  <si>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</si>
  <si>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</si>
  <si>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</si>
  <si>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</si>
  <si>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</si>
  <si>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</si>
  <si>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</si>
  <si>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</si>
  <si>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</si>
  <si>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</si>
  <si>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</si>
  <si>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</si>
  <si>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</si>
  <si>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</si>
  <si>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</si>
  <si>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</si>
  <si>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</si>
  <si>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</si>
  <si>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</si>
  <si>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</si>
  <si>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</si>
  <si>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</si>
  <si>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</si>
  <si>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</si>
  <si>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</si>
  <si>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</si>
  <si>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</si>
  <si>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</si>
  <si>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</si>
  <si>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</si>
  <si>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</si>
  <si>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</si>
  <si>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</si>
  <si>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</si>
  <si>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</si>
  <si>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</si>
  <si>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</si>
  <si>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</si>
  <si>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</si>
  <si>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</si>
  <si>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</si>
  <si>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</si>
  <si>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</si>
  <si>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Соматические заболевания, осложненные старческой астенией</t>
  </si>
  <si>
    <t>&lt;*&gt;</t>
  </si>
  <si>
    <t>при формировании реестров счетов не используется</t>
  </si>
  <si>
    <t>Приложение 9в</t>
  </si>
  <si>
    <t>Перечень КСГ, по которым осуществляется оплата в полном объеме независимо от длительности лечения (круглосуточный стационар)</t>
  </si>
  <si>
    <t>№ КСГ</t>
  </si>
  <si>
    <t>Наименование КСГ</t>
  </si>
  <si>
    <t>Лекарственная терапия при остром лейкозе, взрослые (уровень 1)*</t>
  </si>
  <si>
    <t>Лекарственная терапия при остром лейкозе, взрослые (уровень 2)*</t>
  </si>
  <si>
    <t>Лекарственная терапия при других злокачественных новообразованиях лимфоидной и кроветворной тканей, взрослые (уровень 1)*</t>
  </si>
  <si>
    <t>Лекарственная терапия при других злокачественных новообразованиях лимфоидной и кроветворной тканей, взрослые (уровень 2)*</t>
  </si>
  <si>
    <t>Лекарственная терапия при доброкачественных заболеваниях крови и пузырном заносе*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</si>
  <si>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 (уровень 1)*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</si>
  <si>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 (уровень 2)*</t>
  </si>
  <si>
    <t>Лекарственная терапия при остром лейкозе, дети (уровень 1)*</t>
  </si>
  <si>
    <t>Лекарственная терапия при остром лейкозе, дети (уровень 2)*</t>
  </si>
  <si>
    <t>Лекарственная терапия при других злокачественных новообразованиях лимфоидной и кроветворной тканей, дети (уровень 1)*</t>
  </si>
  <si>
    <t>Лекарственная терапия при других злокачественных новообразованиях лимфоидной и кроветворной тканей, дети (уровень 2)*</t>
  </si>
  <si>
    <t>Неврологические заболевания, лечение с применением ботулотоксина (уровень1)*</t>
  </si>
  <si>
    <t>Неврологические заболевания, лечение с применением ботулотоксина (уровень 2)*</t>
  </si>
  <si>
    <t>Лекарственная терапия при злокачественных новообразованиях (кроме лимфоидной и кроветворной тканей), взрослые (уровень 1, подуровень 1)*</t>
  </si>
  <si>
    <t>Лекарственная терапия при злокачественных новообразованиях (кроме лимфоидной и кроветворной тканей), взрослые (уровень 1, подуровень 2)*</t>
  </si>
  <si>
    <t>Лекарственная терапия при злокачественных новообразованиях (кроме лимфоидной и кроветворной тканей), взрослые (уровень 2, подуровень 1)*</t>
  </si>
  <si>
    <t>Лекарственная терапия при злокачественных новообразованиях (кроме лимфоидной и кроветворной тканей), взрослые (уровень 2, подуровень 2)*</t>
  </si>
  <si>
    <t>Лекарственная терапия при злокачественных новообразованиях (кроме лимфоидной и кроветворной тканей), взрослые (уровень 3, подуровень 1)*</t>
  </si>
  <si>
    <t>Лекарственная терапия при злокачественных новообразованиях (кроме лимфоидной и кроветворной тканей), взрослые (уровень 3, подуровень 2)*</t>
  </si>
  <si>
    <t>Лекарственная терапия при злокачественных новообразованиях (кроме лимфоидной и кроветворной тканей), взрослые (уровень 4, подуровень 1)*</t>
  </si>
  <si>
    <t>Лекарственная терапия при злокачественных новообразованиях (кроме лимфоидной и кроветворной тканей), взрослые (уровень 4, подуровень 2)*</t>
  </si>
  <si>
    <t>Лекарственная терапия при злокачественных новообразованиях (кроме лимфоидной и кроветворной тканей), взрослые (уровень 5, подуровень 1)*</t>
  </si>
  <si>
    <t>Лекарственная терапия при злокачественных новообразованиях (кроме лимфоидной и кроветворной тканей), взрослые (уровень 5, подуровень 2)*</t>
  </si>
  <si>
    <t>Лекарственная терапия при злокачественных новообразованиях (кроме лимфоидной и кроветворной тканей), взрослые (уровень 6, подуровень 1)*</t>
  </si>
  <si>
    <t>Лекарственная терапия при злокачественных новообразованиях (кроме лимфоидной и кроветворной тканей), взрослые (уровень 6, подуровень 2)*</t>
  </si>
  <si>
    <t>Лекарственная терапия при злокачественных новообразованиях (кроме лимфоидной и кроветворной тканей), взрослые (уровень 7, подуровень 1)*</t>
  </si>
  <si>
    <t>Лекарственная терапия при злокачественных новообразованиях (кроме лимфоидной и кроветворной тканей), взрослые (уровень 7, подуровень 2)*</t>
  </si>
  <si>
    <t>Лекарственная терапия при злокачественных новообразованиях (кроме лимфоидной и кроветворной тканей), взрослые (уровень 8, подуровень 1)*</t>
  </si>
  <si>
    <t>Лекарственная терапия при злокачественных новообразованиях (кроме лимфоидной и кроветворной тканей), взрослые (уровень 8, подуровень 2)*</t>
  </si>
  <si>
    <t>Лекарственная терапия при злокачественных новообразованиях (кроме лимфоидной и кроветворной тканей), взрослые (уровень 9, подуровень 1)*</t>
  </si>
  <si>
    <t>Лекарственная терапия при злокачественных новообразованиях (кроме лимфоидной и кроветворной тканей), взрослые (уровень 9, подуровень 2)*</t>
  </si>
  <si>
    <t>Лекарственная терапия при злокачественных новообразованиях (кроме лимфоидной и кроветворной тканей), взрослые (уровень 10, подуровень 1)*</t>
  </si>
  <si>
    <t>Лекарственная терапия при злокачественных новообразованиях (кроме лимфоидной и кроветворной тканей), взрослые (уровень 10, подуровень 2)*</t>
  </si>
  <si>
    <t>Лекарственная терапия при злокачественных новообразованиях (кроме лимфоидной и кроветворной тканей), взрослые (уровень 11, подуровень 1)*</t>
  </si>
  <si>
    <t>Лекарственная терапия при злокачественных новообразованиях (кроме лимфоидной и кроветворной тканей), взрослые (уровень 11, подуровень 2)*</t>
  </si>
  <si>
    <t>Лекарственная терапия при злокачественных новообразованиях (кроме лимфоидной и кроветворной тканей), взрослые (уровень 12, подуровень 1)*</t>
  </si>
  <si>
    <t>Лекарственная терапия при злокачественных новообразованиях (кроме лимфоидной и кроветворной тканей), взрослые (уровень 12, подуровень 2)*</t>
  </si>
  <si>
    <t>Лекарственная терапия при злокачественных новообразованиях (кроме лимфоидной и кроветворной тканей), взрослые (уровень 13, подуровень 1)*</t>
  </si>
  <si>
    <t>Лекарственная терапия при злокачественных новообразованиях (кроме лимфоидной и кроветворной тканей), взрослые (уровень 13, подуровень 2)*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</si>
  <si>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</si>
  <si>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</si>
  <si>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Лечение с применением генно-инженерных биологических препаратов и селективных иммунодепрессантов (уровень 1)*</t>
  </si>
  <si>
    <t>Лечение с применением генно-инженерных биологических препаратов и селективных иммунодепрессантов (уровень 2)*</t>
  </si>
  <si>
    <t xml:space="preserve">&lt;*&gt;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 </t>
  </si>
  <si>
    <t>Приложение 14</t>
  </si>
  <si>
    <t>Приложение 9г</t>
  </si>
  <si>
    <t>Группы  КСГ, к которым не применяется коэффициент уровня оказания медицинской помощи, оказанной в условиях круглосуточного стационара</t>
  </si>
  <si>
    <t>Приложение 15</t>
  </si>
  <si>
    <t>Приложение 11а</t>
  </si>
  <si>
    <t>Перечень КСГ/КПГ и коэффициенты относительной затратоемкости КСГ/КПГ (дневной стационар)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</si>
  <si>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</si>
  <si>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</si>
  <si>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</si>
  <si>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</si>
  <si>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</si>
  <si>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</si>
  <si>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ds02.005</t>
  </si>
  <si>
    <t>Экстракорпоральное оплодотворение</t>
  </si>
  <si>
    <t>**</t>
  </si>
  <si>
    <t>ds02.005.1</t>
  </si>
  <si>
    <r>
      <t>Проведение первого этапа экстракорпорального оплодотворения (стимуляция суперовуляции), I - II (стимуляция суперовуляции, получение яйцеклетки), I - III (стимуляция суперовуляции, получение яйцеклетки, экстракорпоральное оплодотворение и культивирование эмбрионов) без последующей криоконсервации эмбрионов (неполный цикл)</t>
    </r>
    <r>
      <rPr>
        <vertAlign val="superscript"/>
        <sz val="11"/>
        <color indexed="8"/>
        <rFont val="Times New Roman"/>
        <family val="1"/>
        <charset val="204"/>
      </rPr>
      <t>1</t>
    </r>
  </si>
  <si>
    <t>ds02.005.2</t>
  </si>
  <si>
    <r>
      <t>Проведение I - III этапов экстракорпорального оплодотворения (стимуляция суперовуляции, получение яйцеклетки, экстракорпоральное оплодотворение и культивирование эмбрионов) с последующей криоконсервацией эмбрионов (неполный цикл)</t>
    </r>
    <r>
      <rPr>
        <vertAlign val="superscript"/>
        <sz val="11"/>
        <color indexed="8"/>
        <rFont val="Times New Roman"/>
        <family val="1"/>
        <charset val="204"/>
      </rPr>
      <t>1</t>
    </r>
  </si>
  <si>
    <t>ds02.005.3</t>
  </si>
  <si>
    <r>
      <t>Полный цикл экстракорпорального оплодотворения без применения криоконсервации эмбрионов</t>
    </r>
    <r>
      <rPr>
        <vertAlign val="superscript"/>
        <sz val="11"/>
        <color indexed="8"/>
        <rFont val="Times New Roman"/>
        <family val="1"/>
        <charset val="204"/>
      </rPr>
      <t>1</t>
    </r>
  </si>
  <si>
    <t>ds02.005.4</t>
  </si>
  <si>
    <r>
      <t>Полный цикл экстракорпорального оплодотворения с криоконсервацией эмбрионов</t>
    </r>
    <r>
      <rPr>
        <vertAlign val="superscript"/>
        <sz val="11"/>
        <color indexed="8"/>
        <rFont val="Times New Roman"/>
        <family val="1"/>
        <charset val="204"/>
      </rPr>
      <t>1,2</t>
    </r>
  </si>
  <si>
    <t>ds02.005.5</t>
  </si>
  <si>
    <r>
      <t>Размораживание криоконсервированных эмбрионов с последующим переносом эмбрионов в полость матки (криоперенос) (неполный цикл)</t>
    </r>
    <r>
      <rPr>
        <vertAlign val="superscript"/>
        <sz val="11"/>
        <color indexed="8"/>
        <rFont val="Times New Roman"/>
        <family val="1"/>
        <charset val="204"/>
      </rPr>
      <t>1</t>
    </r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</si>
  <si>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</si>
  <si>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</si>
  <si>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</si>
  <si>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</si>
  <si>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</si>
  <si>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</si>
  <si>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</si>
  <si>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</si>
  <si>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</si>
  <si>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</si>
  <si>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</si>
  <si>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ds05.002.1</t>
  </si>
  <si>
    <t>Болезни крови (уровень 2, подуровень 1)</t>
  </si>
  <si>
    <t>ds05.002.2</t>
  </si>
  <si>
    <t>Болезни крови (уровень 2, подуровень 2)</t>
  </si>
  <si>
    <t>ds05.005</t>
  </si>
  <si>
    <t>ds06.001</t>
  </si>
  <si>
    <t>Дерматозы</t>
  </si>
  <si>
    <t>ds07.001</t>
  </si>
  <si>
    <t>Болезни системы кровообращения, дети</t>
  </si>
  <si>
    <t>ds08.001</t>
  </si>
  <si>
    <t>ds08.002</t>
  </si>
  <si>
    <t>ds08.003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</si>
  <si>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</si>
  <si>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</si>
  <si>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</si>
  <si>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</si>
  <si>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</si>
  <si>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</si>
  <si>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</si>
  <si>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</si>
  <si>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</si>
  <si>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</si>
  <si>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</si>
  <si>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</si>
  <si>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</si>
  <si>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</si>
  <si>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</si>
  <si>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</si>
  <si>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</si>
  <si>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</si>
  <si>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</si>
  <si>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</si>
  <si>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</si>
  <si>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</si>
  <si>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</si>
  <si>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</si>
  <si>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</si>
  <si>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</si>
  <si>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</si>
  <si>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</si>
  <si>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</si>
  <si>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</si>
  <si>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</si>
  <si>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</si>
  <si>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</si>
  <si>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</si>
  <si>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</si>
  <si>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</si>
  <si>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</si>
  <si>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</si>
  <si>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</si>
  <si>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</si>
  <si>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</si>
  <si>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</si>
  <si>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</si>
  <si>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</si>
  <si>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</si>
  <si>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</si>
  <si>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</si>
  <si>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</si>
  <si>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</si>
  <si>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</si>
  <si>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</si>
  <si>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ds19.001</t>
  </si>
  <si>
    <t>ds19.002</t>
  </si>
  <si>
    <t>ds19.003</t>
  </si>
  <si>
    <t>ds19.004</t>
  </si>
  <si>
    <t>ds19.005</t>
  </si>
  <si>
    <t>ds19.006</t>
  </si>
  <si>
    <t>ds19.007</t>
  </si>
  <si>
    <t>ds19.008</t>
  </si>
  <si>
    <t>ds19.009</t>
  </si>
  <si>
    <t>ds19.010</t>
  </si>
  <si>
    <t>ds19.011</t>
  </si>
  <si>
    <t>ds19.012</t>
  </si>
  <si>
    <t>ds19.013</t>
  </si>
  <si>
    <t>ds19.014</t>
  </si>
  <si>
    <t>ds19.015</t>
  </si>
  <si>
    <t>ds19.016</t>
  </si>
  <si>
    <t>ds19.017</t>
  </si>
  <si>
    <t>ds19.018</t>
  </si>
  <si>
    <t>ds19.018.1</t>
  </si>
  <si>
    <t>ds19.018.2</t>
  </si>
  <si>
    <t>ds19.019</t>
  </si>
  <si>
    <t>ds19.019.1</t>
  </si>
  <si>
    <t>ds19.019.2</t>
  </si>
  <si>
    <t>ds19.020</t>
  </si>
  <si>
    <t>ds19.020.1</t>
  </si>
  <si>
    <t>ds19.020.2</t>
  </si>
  <si>
    <t>ds19.021</t>
  </si>
  <si>
    <t>ds19.021.1</t>
  </si>
  <si>
    <t>ds19.021.2</t>
  </si>
  <si>
    <t>ds19.022</t>
  </si>
  <si>
    <t>ds19.022.1</t>
  </si>
  <si>
    <t>ds19.022.2</t>
  </si>
  <si>
    <t>ds19.023</t>
  </si>
  <si>
    <t>ds19.023.1</t>
  </si>
  <si>
    <t>ds19.023.2</t>
  </si>
  <si>
    <t>ds19.024</t>
  </si>
  <si>
    <t>ds19.024.1</t>
  </si>
  <si>
    <t>ds19.024.2</t>
  </si>
  <si>
    <t>ds19.025</t>
  </si>
  <si>
    <t>ds19.025.1</t>
  </si>
  <si>
    <t>ds19.025.2</t>
  </si>
  <si>
    <t>ds19.026</t>
  </si>
  <si>
    <t>ds19.026.1</t>
  </si>
  <si>
    <t>ds19.026.2</t>
  </si>
  <si>
    <t>ds19.027</t>
  </si>
  <si>
    <t>ds19.027.1</t>
  </si>
  <si>
    <t>ds19.027.2</t>
  </si>
  <si>
    <t>ds19.030</t>
  </si>
  <si>
    <t>ds19.030.1</t>
  </si>
  <si>
    <t>ds19.030.2</t>
  </si>
  <si>
    <t>ds19.031</t>
  </si>
  <si>
    <t>ds19.031.1</t>
  </si>
  <si>
    <t>ds19.031.2</t>
  </si>
  <si>
    <t>ds19.032</t>
  </si>
  <si>
    <t>ds19.032.1</t>
  </si>
  <si>
    <t>ds19.032.2</t>
  </si>
  <si>
    <t>ds19.028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</si>
  <si>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</si>
  <si>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</si>
  <si>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</si>
  <si>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</si>
  <si>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ds19.034</t>
  </si>
  <si>
    <t>ds19.035</t>
  </si>
  <si>
    <t>ds19.036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</si>
  <si>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</si>
  <si>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</si>
  <si>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</si>
  <si>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</si>
  <si>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</si>
  <si>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</si>
  <si>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</si>
  <si>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</si>
  <si>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</si>
  <si>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</si>
  <si>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</si>
  <si>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</si>
  <si>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</si>
  <si>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</si>
  <si>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</si>
  <si>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</si>
  <si>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</si>
  <si>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</si>
  <si>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</si>
  <si>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</si>
  <si>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</si>
  <si>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</si>
  <si>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</si>
  <si>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</si>
  <si>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</si>
  <si>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</si>
  <si>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</si>
  <si>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</si>
  <si>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</si>
  <si>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</si>
  <si>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</si>
  <si>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</si>
  <si>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</si>
  <si>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</si>
  <si>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</si>
  <si>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</si>
  <si>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</si>
  <si>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</si>
  <si>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</si>
  <si>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</si>
  <si>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</si>
  <si>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</si>
  <si>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</si>
  <si>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</si>
  <si>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</si>
  <si>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</si>
  <si>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</si>
  <si>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</si>
  <si>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</si>
  <si>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</si>
  <si>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</si>
  <si>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</si>
  <si>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</si>
  <si>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</si>
  <si>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</si>
  <si>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</si>
  <si>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</si>
  <si>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</si>
  <si>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</si>
  <si>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</si>
  <si>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</si>
  <si>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</si>
  <si>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</si>
  <si>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</si>
  <si>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</si>
  <si>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</si>
  <si>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</si>
  <si>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</si>
  <si>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</si>
  <si>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</si>
  <si>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</si>
  <si>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</si>
  <si>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</si>
  <si>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</si>
  <si>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</si>
  <si>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ds36.004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</si>
  <si>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</si>
  <si>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</si>
  <si>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</si>
  <si>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</si>
  <si>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</si>
  <si>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</si>
  <si>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</si>
  <si>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</si>
  <si>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</si>
  <si>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</si>
  <si>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</si>
  <si>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</si>
  <si>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</si>
  <si>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</si>
  <si>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</si>
  <si>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</si>
  <si>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</si>
  <si>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</si>
  <si>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</si>
  <si>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r>
      <rPr>
        <vertAlign val="superscript"/>
        <sz val="12"/>
        <color indexed="8"/>
        <rFont val="Times New Roman"/>
        <family val="1"/>
        <charset val="204"/>
      </rPr>
      <t xml:space="preserve">1 </t>
    </r>
    <r>
      <rPr>
        <sz val="12"/>
        <color indexed="8"/>
        <rFont val="Times New Roman"/>
        <family val="1"/>
        <charset val="204"/>
      </rPr>
      <t>Для медицинских организаций, которым Комиссией по разработке Московской областной программы ОМС распределены объемы по проведению экстракорпорального оплодотворения</t>
    </r>
  </si>
  <si>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в данный этап не входит осуществление размораживания криоконсервированных эмбрионов и перенос криоконсервированных эмбрионов в полость матки</t>
    </r>
  </si>
  <si>
    <t>*Оплата по КСГ осуществляется в случае назначения лекарственного препарата по решению врачебной комиссии</t>
  </si>
  <si>
    <t>Приложение 16</t>
  </si>
  <si>
    <t>Приложение 11г</t>
  </si>
  <si>
    <t>Перечень КСГ, по которым осуществляется оплата в полном объеме независимо от длительности лечения (дневной стационар)</t>
  </si>
  <si>
    <t>Аборт медикаментозный</t>
  </si>
  <si>
    <t>Лекарственная терапия при остром лейкозе, взрослые*</t>
  </si>
  <si>
    <t>Лекарственная терапия при других злокачественных новообразованиях лимфоидной и кроветворной тканей, взрослые*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</si>
  <si>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протеинкиназы*</t>
  </si>
  <si>
    <t>Лекарственная терапия при остром лейкозе, дети*</t>
  </si>
  <si>
    <t>Неврологические заболевания, лечение с применением ботулотоксина (уровень 1)*</t>
  </si>
  <si>
    <t>Лекарственная терапия при злокачественных новообразованиях (кроме лимфоидной и кроветворной тканей), взрослые (уровень 3)*</t>
  </si>
  <si>
    <t>Приложение 17</t>
  </si>
  <si>
    <t>ГОСУДАРСТВЕННОЕ БЮДЖЕТНОЕ УЧРЕЖДЕНИЕ ЗДРАВООХРАНЕНИЯ МОСКОВСКОЙ ОБЛАСТИ "РУЗСКАЯ ОБЛАСТНАЯ БОЛЬНИЦА"</t>
  </si>
  <si>
    <t>400601</t>
  </si>
  <si>
    <t>ГБУЗ МО "РУЗСКАЯ ОБЛАСТНАЯ БОЛЬНИЦА"</t>
  </si>
  <si>
    <t>АНДРЕЕВСКАЯ ГОРОДСКАЯ ПОЛИКЛИНИКА</t>
  </si>
  <si>
    <t>Синьковская участковая больница</t>
  </si>
  <si>
    <t>ТУЧКОВСКАЯ РАЙОННАЯ БОЛЬНИЦА</t>
  </si>
  <si>
    <t>РУЗСКАЯ РАЙОННАЯ БОЛЬНИЦА</t>
  </si>
  <si>
    <t>ГОСУДАРСТВЕННОЕ БЮДЖЕТНОЕ УЧРЕЖДЕНИЕ ЗДРАВООХРАНЕНИЯ МОСКОВСКОЙ ОБЛАСТИ "КОРОЛЕВСКАЯ ГОРОДСКАЯ БОЛЬНИЦА"</t>
  </si>
  <si>
    <t xml:space="preserve">ГОСУДАРСТВЕННОЕ БЮДЖЕТНОЕ УЧРЕЖДЕНИЕ ЗДРАВООХРАНЕНИЯ МОСКОВСКОЙ ОБЛАСТИ "КОРОЛЕВСКАЯ ГОРОДСКАЯ БОЛЬНИЦА" </t>
  </si>
  <si>
    <t>ГОСУДАРСТВЕННОЕ БЮДЖЕТНОЕ УЧРЕЖДЕНИЕ ЗДРАВООХРАНЕНИЯ МОСКОВСКОЙ ОБЛАСТИ "ОЗЕРСКАЯ ЦРБ"</t>
  </si>
  <si>
    <t>ЛЕЧЕБНО-ПРОФИЛАКТИЧЕСКОЕ УЧРЕЖДЕНИЕ САНАТОРИЙ "ОЗЕРЫ"</t>
  </si>
  <si>
    <t>ГОСУДАРСТВЕННОЕ БЮДЖЕТНОЕ УЧРЕЖДЕНИЕ ЗДРАВООХРАНЕНИЯ МОСКОВСКОЙ ОБЛАСТИ "РУЗСКАЯ ОБЛАСТНАЯ  БОЛЬНИЦА"</t>
  </si>
  <si>
    <t>A08.30.013.001.m</t>
  </si>
  <si>
    <t>Диагностика статуса гена Her2/neu при раке молочной железы и желудка с FISH подтверждением*</t>
  </si>
  <si>
    <t>A09.28.087.m</t>
  </si>
  <si>
    <t>*** за исключением положения "**Оплата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помощь, при наличии показаний", которое рспространяет свое действие на правоотношения, возникшие с отчетного периода "январь 2020"</t>
  </si>
  <si>
    <t xml:space="preserve"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помощь, при наличии показаний 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</si>
  <si>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</si>
  <si>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</si>
  <si>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t>st05.002.2</t>
  </si>
  <si>
    <t>st08.002.2</t>
  </si>
  <si>
    <t>st19.032.2</t>
  </si>
  <si>
    <t>st19.034.2</t>
  </si>
  <si>
    <t>st19.035.2</t>
  </si>
  <si>
    <t>st35.003.1</t>
  </si>
  <si>
    <t>Заболевания гипофиза, взрослые (уровень 1)</t>
  </si>
  <si>
    <t>st35.003.2</t>
  </si>
  <si>
    <t>Заболевания гипофиза, взрослые (уровень 2)</t>
  </si>
  <si>
    <t>5.1</t>
  </si>
  <si>
    <t>5.2</t>
  </si>
  <si>
    <t>5.3</t>
  </si>
  <si>
    <t>5.4</t>
  </si>
  <si>
    <t>5.5</t>
  </si>
  <si>
    <t>**При формировании реестров счетов не используется</t>
  </si>
  <si>
    <t>ИТОГО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</si>
  <si>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</si>
  <si>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</si>
  <si>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</si>
  <si>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</si>
  <si>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</si>
  <si>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ОБЩЕСТВО С ОГРАНИЧЕННОЙ ОТВЕТСТВЕННОСТЬЮ "ЦЕНТР ИМУННОЙ И ТАРГЕТНОЙ ТЕРАПИИ"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</si>
  <si>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</si>
  <si>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</si>
  <si>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Лечение с применением генно-инженерных биологических препаратов и селективных иммунодепрессантов*</t>
  </si>
  <si>
    <t>Первичная медико-санитарная  помощь                              2019 год</t>
  </si>
  <si>
    <t>к Тарифному соглашению по реализации Московской областной программы обязательного медицинского страхования на 2020 год от 26.02.2020</t>
  </si>
  <si>
    <t>к Тарифному соглашению по реализации Московской областной программы обязательного медицинского страхования                      на 2020 год от 26.02.2020</t>
  </si>
  <si>
    <t>к Тарифному соглашению по реализации Московской областной программы                                                        обязательного медицинского страхования на 2020 год от 26.02.2020</t>
  </si>
  <si>
    <t>к Тарифному соглашению по реализации Московской областной программы обязательного медицинского страхования на 2020 год                   от 26.02.2020</t>
  </si>
  <si>
    <t>к Тарифному соглашению по реализации Московской областной программы обязательного медицинского страхования на 2020 год                       от 26.02.2020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</si>
</sst>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_-;\-* #,##0.00_-;_-* &quot;-&quot;??_-;_-@_-"/>
    <numFmt numFmtId="164" formatCode="_-* #,##0.00_р_._-;\-* #,##0.00_р_._-;_-* &quot;-&quot;??_р_._-;_-@_-"/>
    <numFmt numFmtId="165" formatCode="#,##0.000"/>
    <numFmt numFmtId="166" formatCode="#,##0.0000"/>
    <numFmt numFmtId="167" formatCode="#,##0.0"/>
    <numFmt numFmtId="168" formatCode="0.000"/>
    <numFmt numFmtId="169" formatCode="0.0000"/>
    <numFmt numFmtId="170" formatCode="_-* #,##0_р_._-;\-* #,##0_р_._-;_-* &quot;-&quot;??_р_._-;_-@_-"/>
    <numFmt numFmtId="171" formatCode="_-* #,##0.000_р_._-;\-* #,##0.000_р_._-;_-* &quot;-&quot;??_р_._-;_-@_-"/>
  </numFmts>
  <fonts count="74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b/>
      <sz val="11"/>
      <color indexed="8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theme="6" tint="-0.249977111117893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color theme="1"/>
      <name val="Liberation Serif"/>
      <family val="1"/>
      <charset val="204"/>
    </font>
    <font>
      <i/>
      <sz val="1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name val="Liberation Serif"/>
      <family val="1"/>
      <charset val="204"/>
    </font>
    <font>
      <i/>
      <sz val="12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129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8" fillId="0" borderId="0">
      <alignment vertical="center"/>
    </xf>
    <xf numFmtId="0" fontId="29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8" fillId="0" borderId="0">
      <alignment vertical="center"/>
    </xf>
    <xf numFmtId="0" fontId="30" fillId="0" borderId="0"/>
    <xf numFmtId="0" fontId="30" fillId="0" borderId="0"/>
    <xf numFmtId="0" fontId="19" fillId="0" borderId="0"/>
    <xf numFmtId="0" fontId="5" fillId="0" borderId="0"/>
    <xf numFmtId="0" fontId="19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5" fillId="0" borderId="0"/>
  </cellStyleXfs>
  <cellXfs count="529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16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5" fillId="0" borderId="2" xfId="1" applyNumberFormat="1" applyFont="1" applyFill="1" applyBorder="1" applyAlignment="1">
      <alignment horizontal="center" vertical="center"/>
    </xf>
    <xf numFmtId="0" fontId="23" fillId="0" borderId="0" xfId="97" applyFont="1" applyFill="1" applyAlignment="1">
      <alignment vertical="center"/>
    </xf>
    <xf numFmtId="0" fontId="15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center"/>
    </xf>
    <xf numFmtId="0" fontId="16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1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7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left" vertical="center" wrapText="1"/>
    </xf>
    <xf numFmtId="0" fontId="16" fillId="0" borderId="2" xfId="119" applyNumberFormat="1" applyFont="1" applyFill="1" applyBorder="1" applyAlignment="1">
      <alignment horizontal="center" vertical="center" wrapText="1"/>
    </xf>
    <xf numFmtId="0" fontId="16" fillId="0" borderId="2" xfId="119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/>
    </xf>
    <xf numFmtId="4" fontId="24" fillId="0" borderId="2" xfId="1" applyNumberFormat="1" applyFont="1" applyFill="1" applyBorder="1" applyAlignment="1">
      <alignment horizontal="center" vertical="center" wrapText="1"/>
    </xf>
    <xf numFmtId="0" fontId="4" fillId="0" borderId="2" xfId="119" applyFont="1" applyFill="1" applyBorder="1" applyAlignment="1">
      <alignment horizontal="center" vertical="center" wrapText="1"/>
    </xf>
    <xf numFmtId="0" fontId="24" fillId="0" borderId="2" xfId="119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top" wrapText="1"/>
    </xf>
    <xf numFmtId="0" fontId="3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35" fillId="0" borderId="2" xfId="99" applyFont="1" applyFill="1" applyBorder="1" applyAlignment="1">
      <alignment horizontal="left" vertical="center" wrapText="1"/>
    </xf>
    <xf numFmtId="0" fontId="35" fillId="0" borderId="2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/>
    </xf>
    <xf numFmtId="4" fontId="14" fillId="0" borderId="2" xfId="0" applyNumberFormat="1" applyFont="1" applyFill="1" applyBorder="1" applyAlignment="1">
      <alignment horizontal="center"/>
    </xf>
    <xf numFmtId="0" fontId="14" fillId="0" borderId="0" xfId="0" applyFont="1" applyFill="1"/>
    <xf numFmtId="0" fontId="26" fillId="0" borderId="2" xfId="119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wrapText="1"/>
    </xf>
    <xf numFmtId="0" fontId="25" fillId="0" borderId="2" xfId="119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2" fillId="0" borderId="0" xfId="0" applyFont="1" applyFill="1"/>
    <xf numFmtId="49" fontId="13" fillId="0" borderId="2" xfId="0" applyNumberFormat="1" applyFont="1" applyFill="1" applyBorder="1" applyAlignment="1">
      <alignment horizontal="center" vertical="center" wrapText="1"/>
    </xf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19" fillId="0" borderId="0" xfId="97" applyFill="1" applyAlignment="1">
      <alignment horizontal="center"/>
    </xf>
    <xf numFmtId="0" fontId="14" fillId="0" borderId="0" xfId="101" applyFont="1" applyFill="1" applyAlignment="1">
      <alignment vertical="center" wrapText="1"/>
    </xf>
    <xf numFmtId="0" fontId="31" fillId="0" borderId="0" xfId="97" applyFont="1" applyFill="1" applyAlignment="1">
      <alignment vertical="center" wrapText="1"/>
    </xf>
    <xf numFmtId="0" fontId="19" fillId="0" borderId="0" xfId="97" applyFill="1"/>
    <xf numFmtId="0" fontId="24" fillId="0" borderId="0" xfId="0" applyFont="1" applyFill="1"/>
    <xf numFmtId="0" fontId="13" fillId="0" borderId="0" xfId="97" applyFont="1" applyFill="1"/>
    <xf numFmtId="3" fontId="19" fillId="0" borderId="0" xfId="97" applyNumberFormat="1" applyFill="1" applyAlignment="1">
      <alignment horizontal="right"/>
    </xf>
    <xf numFmtId="3" fontId="13" fillId="0" borderId="0" xfId="2" applyNumberFormat="1" applyFont="1" applyFill="1" applyAlignment="1">
      <alignment horizontal="right" vertical="center"/>
    </xf>
    <xf numFmtId="9" fontId="41" fillId="0" borderId="0" xfId="0" applyNumberFormat="1" applyFont="1" applyFill="1" applyAlignment="1">
      <alignment horizontal="center"/>
    </xf>
    <xf numFmtId="3" fontId="13" fillId="0" borderId="0" xfId="18" applyNumberFormat="1" applyFont="1" applyFill="1" applyAlignment="1">
      <alignment horizontal="right"/>
    </xf>
    <xf numFmtId="0" fontId="20" fillId="0" borderId="0" xfId="0" applyFont="1" applyFill="1" applyBorder="1" applyAlignment="1">
      <alignment horizontal="right" vertical="top" wrapText="1"/>
    </xf>
    <xf numFmtId="3" fontId="25" fillId="0" borderId="14" xfId="120" applyNumberFormat="1" applyFont="1" applyFill="1" applyBorder="1" applyAlignment="1">
      <alignment horizontal="center" vertical="center" wrapText="1"/>
    </xf>
    <xf numFmtId="3" fontId="25" fillId="0" borderId="15" xfId="120" applyNumberFormat="1" applyFont="1" applyFill="1" applyBorder="1" applyAlignment="1">
      <alignment horizontal="center" vertical="center" wrapText="1"/>
    </xf>
    <xf numFmtId="0" fontId="13" fillId="0" borderId="2" xfId="120" applyFont="1" applyFill="1" applyBorder="1" applyAlignment="1">
      <alignment horizontal="left" vertical="center"/>
    </xf>
    <xf numFmtId="0" fontId="13" fillId="0" borderId="2" xfId="120" applyFont="1" applyFill="1" applyBorder="1" applyAlignment="1">
      <alignment horizontal="left" vertical="center" wrapText="1"/>
    </xf>
    <xf numFmtId="167" fontId="13" fillId="0" borderId="2" xfId="120" applyNumberFormat="1" applyFont="1" applyFill="1" applyBorder="1" applyAlignment="1">
      <alignment horizontal="center" vertical="center"/>
    </xf>
    <xf numFmtId="167" fontId="34" fillId="0" borderId="2" xfId="0" applyNumberFormat="1" applyFont="1" applyFill="1" applyBorder="1" applyAlignment="1">
      <alignment horizontal="center" vertical="center" wrapText="1"/>
    </xf>
    <xf numFmtId="167" fontId="16" fillId="0" borderId="2" xfId="0" applyNumberFormat="1" applyFont="1" applyFill="1" applyBorder="1" applyAlignment="1">
      <alignment horizontal="center"/>
    </xf>
    <xf numFmtId="0" fontId="16" fillId="0" borderId="2" xfId="0" applyFont="1" applyFill="1" applyBorder="1" applyAlignment="1">
      <alignment horizontal="left"/>
    </xf>
    <xf numFmtId="0" fontId="13" fillId="0" borderId="0" xfId="120" applyFont="1" applyFill="1" applyBorder="1" applyAlignment="1">
      <alignment horizontal="left" vertical="center"/>
    </xf>
    <xf numFmtId="0" fontId="13" fillId="0" borderId="0" xfId="120" applyFont="1" applyFill="1" applyBorder="1" applyAlignment="1">
      <alignment horizontal="left" vertical="center" wrapText="1"/>
    </xf>
    <xf numFmtId="167" fontId="13" fillId="0" borderId="0" xfId="120" applyNumberFormat="1" applyFont="1" applyFill="1" applyBorder="1" applyAlignment="1">
      <alignment horizontal="center" vertical="center"/>
    </xf>
    <xf numFmtId="0" fontId="44" fillId="0" borderId="0" xfId="120" applyFont="1" applyFill="1" applyBorder="1" applyAlignment="1">
      <alignment horizontal="left" vertical="center"/>
    </xf>
    <xf numFmtId="167" fontId="13" fillId="0" borderId="0" xfId="120" applyNumberFormat="1" applyFont="1" applyFill="1" applyBorder="1" applyAlignment="1">
      <alignment horizontal="right" vertical="center"/>
    </xf>
    <xf numFmtId="0" fontId="13" fillId="0" borderId="2" xfId="120" applyFont="1" applyFill="1" applyBorder="1" applyAlignment="1">
      <alignment horizontal="center" vertical="center"/>
    </xf>
    <xf numFmtId="0" fontId="13" fillId="0" borderId="2" xfId="120" applyFont="1" applyFill="1" applyBorder="1" applyAlignment="1">
      <alignment horizontal="center" vertical="center" wrapText="1"/>
    </xf>
    <xf numFmtId="0" fontId="45" fillId="0" borderId="0" xfId="97" applyFont="1" applyFill="1"/>
    <xf numFmtId="0" fontId="46" fillId="0" borderId="0" xfId="0" applyFont="1" applyFill="1"/>
    <xf numFmtId="0" fontId="25" fillId="0" borderId="0" xfId="120" applyFont="1" applyFill="1" applyBorder="1" applyAlignment="1">
      <alignment horizontal="left" vertical="center"/>
    </xf>
    <xf numFmtId="0" fontId="25" fillId="0" borderId="0" xfId="120" applyFont="1" applyFill="1" applyBorder="1" applyAlignment="1">
      <alignment horizontal="left" vertical="center" wrapText="1"/>
    </xf>
    <xf numFmtId="167" fontId="25" fillId="0" borderId="0" xfId="120" applyNumberFormat="1" applyFont="1" applyFill="1" applyBorder="1" applyAlignment="1">
      <alignment horizontal="center" vertical="center"/>
    </xf>
    <xf numFmtId="0" fontId="13" fillId="0" borderId="0" xfId="120" applyFont="1" applyFill="1" applyBorder="1" applyAlignment="1">
      <alignment horizontal="center" vertical="center"/>
    </xf>
    <xf numFmtId="3" fontId="13" fillId="0" borderId="0" xfId="120" applyNumberFormat="1" applyFont="1" applyFill="1" applyBorder="1" applyAlignment="1">
      <alignment horizontal="right" vertical="center"/>
    </xf>
    <xf numFmtId="0" fontId="0" fillId="0" borderId="0" xfId="0" applyFill="1" applyBorder="1"/>
    <xf numFmtId="3" fontId="13" fillId="0" borderId="2" xfId="12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 wrapText="1"/>
    </xf>
    <xf numFmtId="3" fontId="0" fillId="0" borderId="0" xfId="0" applyNumberFormat="1" applyFill="1" applyAlignment="1">
      <alignment horizontal="right"/>
    </xf>
    <xf numFmtId="3" fontId="25" fillId="0" borderId="2" xfId="12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/>
    </xf>
    <xf numFmtId="1" fontId="0" fillId="0" borderId="0" xfId="0" applyNumberFormat="1" applyFill="1"/>
    <xf numFmtId="0" fontId="15" fillId="0" borderId="2" xfId="0" applyFont="1" applyFill="1" applyBorder="1"/>
    <xf numFmtId="0" fontId="13" fillId="0" borderId="0" xfId="97" applyFont="1" applyFill="1" applyAlignment="1">
      <alignment vertical="center" wrapText="1"/>
    </xf>
    <xf numFmtId="0" fontId="48" fillId="0" borderId="0" xfId="10" applyFont="1" applyFill="1" applyAlignment="1">
      <alignment vertical="center"/>
    </xf>
    <xf numFmtId="0" fontId="13" fillId="0" borderId="0" xfId="10" applyFont="1" applyFill="1" applyAlignment="1">
      <alignment vertical="center"/>
    </xf>
    <xf numFmtId="0" fontId="0" fillId="0" borderId="0" xfId="0" applyFill="1" applyAlignment="1">
      <alignment wrapText="1"/>
    </xf>
    <xf numFmtId="0" fontId="52" fillId="0" borderId="0" xfId="0" applyFont="1" applyFill="1"/>
    <xf numFmtId="0" fontId="53" fillId="0" borderId="0" xfId="0" applyFont="1" applyFill="1"/>
    <xf numFmtId="0" fontId="20" fillId="0" borderId="0" xfId="113" applyFont="1" applyFill="1"/>
    <xf numFmtId="0" fontId="53" fillId="0" borderId="0" xfId="0" applyFont="1" applyFill="1" applyAlignment="1">
      <alignment wrapText="1"/>
    </xf>
    <xf numFmtId="0" fontId="42" fillId="0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47" fillId="0" borderId="2" xfId="0" applyFont="1" applyFill="1" applyBorder="1" applyAlignment="1">
      <alignment horizontal="center" vertical="center" wrapText="1"/>
    </xf>
    <xf numFmtId="0" fontId="43" fillId="0" borderId="0" xfId="0" applyFont="1" applyFill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vertical="center" wrapText="1"/>
    </xf>
    <xf numFmtId="0" fontId="5" fillId="0" borderId="0" xfId="119" applyFill="1"/>
    <xf numFmtId="0" fontId="54" fillId="0" borderId="0" xfId="119" applyFont="1" applyFill="1" applyAlignment="1">
      <alignment horizontal="center" vertical="center"/>
    </xf>
    <xf numFmtId="0" fontId="55" fillId="0" borderId="0" xfId="10" applyFont="1" applyFill="1" applyAlignment="1">
      <alignment horizontal="center" vertical="center"/>
    </xf>
    <xf numFmtId="0" fontId="56" fillId="0" borderId="0" xfId="10" applyFont="1" applyFill="1" applyAlignment="1">
      <alignment vertical="center" wrapText="1"/>
    </xf>
    <xf numFmtId="14" fontId="13" fillId="0" borderId="0" xfId="2" applyNumberFormat="1" applyFont="1" applyFill="1" applyAlignment="1">
      <alignment horizontal="center" vertical="center"/>
    </xf>
    <xf numFmtId="0" fontId="4" fillId="0" borderId="0" xfId="119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/>
    </xf>
    <xf numFmtId="0" fontId="24" fillId="0" borderId="2" xfId="118" applyFont="1" applyFill="1" applyBorder="1" applyAlignment="1">
      <alignment horizontal="center" vertical="center" wrapText="1"/>
    </xf>
    <xf numFmtId="0" fontId="24" fillId="0" borderId="2" xfId="123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center" vertical="center" wrapText="1"/>
    </xf>
    <xf numFmtId="0" fontId="13" fillId="0" borderId="2" xfId="118" applyFont="1" applyFill="1" applyBorder="1" applyAlignment="1">
      <alignment horizontal="center" vertical="center" wrapText="1"/>
    </xf>
    <xf numFmtId="0" fontId="13" fillId="0" borderId="2" xfId="124" applyFont="1" applyFill="1" applyBorder="1" applyAlignment="1">
      <alignment horizontal="center" vertical="center"/>
    </xf>
    <xf numFmtId="2" fontId="13" fillId="0" borderId="2" xfId="124" applyNumberFormat="1" applyFont="1" applyFill="1" applyBorder="1" applyAlignment="1">
      <alignment horizontal="center" vertical="center"/>
    </xf>
    <xf numFmtId="17" fontId="13" fillId="0" borderId="2" xfId="118" applyNumberFormat="1" applyFont="1" applyFill="1" applyBorder="1" applyAlignment="1">
      <alignment horizontal="center" vertical="center" wrapText="1"/>
    </xf>
    <xf numFmtId="168" fontId="13" fillId="0" borderId="2" xfId="124" applyNumberFormat="1" applyFont="1" applyFill="1" applyBorder="1" applyAlignment="1">
      <alignment horizontal="center" vertical="center"/>
    </xf>
    <xf numFmtId="0" fontId="49" fillId="0" borderId="1" xfId="122" applyFont="1" applyFill="1" applyBorder="1" applyAlignment="1">
      <alignment horizontal="center" vertical="center" wrapText="1"/>
    </xf>
    <xf numFmtId="0" fontId="25" fillId="0" borderId="3" xfId="118" applyFont="1" applyFill="1" applyBorder="1" applyAlignment="1">
      <alignment horizontal="center" vertical="center" wrapText="1"/>
    </xf>
    <xf numFmtId="0" fontId="25" fillId="0" borderId="2" xfId="1" applyFont="1" applyFill="1" applyBorder="1" applyAlignment="1">
      <alignment horizontal="center" vertical="center" wrapText="1"/>
    </xf>
    <xf numFmtId="4" fontId="25" fillId="0" borderId="2" xfId="1" applyNumberFormat="1" applyFont="1" applyFill="1" applyBorder="1" applyAlignment="1">
      <alignment horizontal="center" vertical="center" wrapText="1"/>
    </xf>
    <xf numFmtId="0" fontId="26" fillId="0" borderId="2" xfId="119" applyFont="1" applyFill="1" applyBorder="1" applyAlignment="1">
      <alignment horizontal="center" vertical="center" wrapText="1"/>
    </xf>
    <xf numFmtId="0" fontId="16" fillId="0" borderId="3" xfId="119" applyNumberFormat="1" applyFont="1" applyFill="1" applyBorder="1" applyAlignment="1">
      <alignment horizontal="center" vertical="center" wrapText="1"/>
    </xf>
    <xf numFmtId="169" fontId="16" fillId="0" borderId="2" xfId="119" applyNumberFormat="1" applyFont="1" applyFill="1" applyBorder="1" applyAlignment="1">
      <alignment horizontal="center" vertical="center" wrapText="1"/>
    </xf>
    <xf numFmtId="49" fontId="16" fillId="0" borderId="2" xfId="119" applyNumberFormat="1" applyFont="1" applyFill="1" applyBorder="1" applyAlignment="1">
      <alignment horizontal="left" vertical="center" wrapText="1"/>
    </xf>
    <xf numFmtId="0" fontId="57" fillId="0" borderId="2" xfId="119" applyFont="1" applyFill="1" applyBorder="1" applyAlignment="1">
      <alignment horizontal="center" vertical="center"/>
    </xf>
    <xf numFmtId="0" fontId="57" fillId="0" borderId="2" xfId="1" applyFont="1" applyFill="1" applyBorder="1" applyAlignment="1">
      <alignment horizontal="center" vertical="center" wrapText="1"/>
    </xf>
    <xf numFmtId="4" fontId="5" fillId="0" borderId="0" xfId="119" applyNumberFormat="1" applyFill="1"/>
    <xf numFmtId="168" fontId="16" fillId="0" borderId="2" xfId="119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vertical="center"/>
    </xf>
    <xf numFmtId="49" fontId="15" fillId="0" borderId="2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horizontal="right" vertical="center"/>
    </xf>
    <xf numFmtId="2" fontId="4" fillId="0" borderId="2" xfId="0" applyNumberFormat="1" applyFont="1" applyFill="1" applyBorder="1" applyAlignment="1">
      <alignment horizontal="center"/>
    </xf>
    <xf numFmtId="0" fontId="58" fillId="0" borderId="0" xfId="0" applyFont="1" applyFill="1"/>
    <xf numFmtId="3" fontId="24" fillId="0" borderId="0" xfId="0" applyNumberFormat="1" applyFont="1" applyFill="1"/>
    <xf numFmtId="0" fontId="13" fillId="0" borderId="2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14" fontId="24" fillId="0" borderId="2" xfId="0" applyNumberFormat="1" applyFont="1" applyFill="1" applyBorder="1" applyAlignment="1">
      <alignment horizontal="center" vertical="center"/>
    </xf>
    <xf numFmtId="0" fontId="13" fillId="0" borderId="2" xfId="126" applyNumberFormat="1" applyFont="1" applyFill="1" applyBorder="1" applyAlignment="1">
      <alignment horizontal="center" vertical="center" wrapText="1"/>
    </xf>
    <xf numFmtId="0" fontId="13" fillId="0" borderId="2" xfId="127" applyFont="1" applyFill="1" applyBorder="1" applyAlignment="1">
      <alignment horizontal="center" vertical="center" wrapText="1"/>
    </xf>
    <xf numFmtId="1" fontId="13" fillId="0" borderId="2" xfId="127" applyNumberFormat="1" applyFont="1" applyFill="1" applyBorder="1" applyAlignment="1">
      <alignment horizontal="center" vertical="center" wrapText="1"/>
    </xf>
    <xf numFmtId="0" fontId="58" fillId="0" borderId="0" xfId="0" applyFont="1" applyFill="1" applyAlignment="1">
      <alignment horizontal="center" vertical="center"/>
    </xf>
    <xf numFmtId="0" fontId="31" fillId="0" borderId="0" xfId="97" applyFont="1" applyFill="1" applyAlignment="1">
      <alignment horizontal="left" vertical="center" wrapText="1"/>
    </xf>
    <xf numFmtId="4" fontId="27" fillId="0" borderId="0" xfId="0" applyNumberFormat="1" applyFont="1" applyFill="1" applyAlignment="1">
      <alignment horizontal="center" vertical="center"/>
    </xf>
    <xf numFmtId="4" fontId="13" fillId="0" borderId="0" xfId="97" applyNumberFormat="1" applyFont="1" applyFill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0" fontId="13" fillId="0" borderId="2" xfId="102" applyFont="1" applyFill="1" applyBorder="1" applyAlignment="1">
      <alignment horizontal="center" vertical="center"/>
    </xf>
    <xf numFmtId="1" fontId="13" fillId="0" borderId="2" xfId="102" applyNumberFormat="1" applyFont="1" applyFill="1" applyBorder="1" applyAlignment="1">
      <alignment horizontal="center" vertical="center" wrapText="1"/>
    </xf>
    <xf numFmtId="49" fontId="13" fillId="0" borderId="2" xfId="102" applyNumberFormat="1" applyFont="1" applyFill="1" applyBorder="1" applyAlignment="1">
      <alignment horizontal="center" vertical="center"/>
    </xf>
    <xf numFmtId="0" fontId="13" fillId="0" borderId="2" xfId="102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60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166" fontId="4" fillId="0" borderId="2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center"/>
    </xf>
    <xf numFmtId="0" fontId="57" fillId="0" borderId="3" xfId="1" applyFont="1" applyFill="1" applyBorder="1" applyAlignment="1">
      <alignment horizontal="center" vertical="center" wrapText="1"/>
    </xf>
    <xf numFmtId="3" fontId="13" fillId="0" borderId="0" xfId="97" applyNumberFormat="1" applyFont="1" applyFill="1" applyAlignment="1">
      <alignment horizontal="right"/>
    </xf>
    <xf numFmtId="3" fontId="24" fillId="0" borderId="0" xfId="0" applyNumberFormat="1" applyFont="1" applyFill="1" applyAlignment="1">
      <alignment horizontal="right"/>
    </xf>
    <xf numFmtId="3" fontId="42" fillId="0" borderId="0" xfId="0" applyNumberFormat="1" applyFont="1" applyFill="1" applyBorder="1" applyAlignment="1">
      <alignment horizontal="right" vertical="top" wrapText="1"/>
    </xf>
    <xf numFmtId="0" fontId="13" fillId="0" borderId="4" xfId="120" applyFont="1" applyFill="1" applyBorder="1" applyAlignment="1">
      <alignment horizontal="center" vertical="center"/>
    </xf>
    <xf numFmtId="0" fontId="13" fillId="0" borderId="4" xfId="120" applyFont="1" applyFill="1" applyBorder="1" applyAlignment="1">
      <alignment horizontal="left" vertical="center"/>
    </xf>
    <xf numFmtId="3" fontId="13" fillId="0" borderId="4" xfId="120" applyNumberFormat="1" applyFont="1" applyFill="1" applyBorder="1" applyAlignment="1">
      <alignment horizontal="right" vertical="center"/>
    </xf>
    <xf numFmtId="16" fontId="13" fillId="0" borderId="2" xfId="120" applyNumberFormat="1" applyFont="1" applyFill="1" applyBorder="1" applyAlignment="1">
      <alignment horizontal="center" vertical="center"/>
    </xf>
    <xf numFmtId="3" fontId="15" fillId="0" borderId="2" xfId="0" applyNumberFormat="1" applyFont="1" applyFill="1" applyBorder="1" applyAlignment="1">
      <alignment horizontal="right"/>
    </xf>
    <xf numFmtId="0" fontId="13" fillId="0" borderId="0" xfId="101" applyFont="1" applyFill="1" applyAlignment="1">
      <alignment horizontal="center" wrapText="1"/>
    </xf>
    <xf numFmtId="0" fontId="13" fillId="0" borderId="0" xfId="18" applyFont="1" applyFill="1" applyAlignment="1">
      <alignment horizontal="right"/>
    </xf>
    <xf numFmtId="0" fontId="55" fillId="0" borderId="0" xfId="10" applyFont="1" applyFill="1" applyAlignment="1">
      <alignment horizontal="left" vertical="center"/>
    </xf>
    <xf numFmtId="14" fontId="26" fillId="0" borderId="0" xfId="2" applyNumberFormat="1" applyFont="1" applyFill="1" applyAlignment="1">
      <alignment horizontal="right" vertical="center"/>
    </xf>
    <xf numFmtId="0" fontId="16" fillId="0" borderId="0" xfId="18" applyFont="1" applyFill="1" applyAlignment="1">
      <alignment horizontal="right"/>
    </xf>
    <xf numFmtId="0" fontId="13" fillId="0" borderId="0" xfId="10" applyFont="1" applyFill="1"/>
    <xf numFmtId="171" fontId="4" fillId="0" borderId="2" xfId="104" applyNumberFormat="1" applyFont="1" applyFill="1" applyBorder="1" applyAlignment="1">
      <alignment horizontal="center" vertical="center" wrapText="1"/>
    </xf>
    <xf numFmtId="171" fontId="4" fillId="0" borderId="24" xfId="104" applyNumberFormat="1" applyFont="1" applyFill="1" applyBorder="1" applyAlignment="1">
      <alignment horizontal="center" vertical="center" wrapText="1"/>
    </xf>
    <xf numFmtId="0" fontId="61" fillId="0" borderId="2" xfId="0" applyFont="1" applyFill="1" applyBorder="1" applyAlignment="1">
      <alignment vertical="center" wrapText="1"/>
    </xf>
    <xf numFmtId="0" fontId="62" fillId="0" borderId="2" xfId="10" applyFont="1" applyFill="1" applyBorder="1" applyAlignment="1">
      <alignment horizontal="center" wrapText="1"/>
    </xf>
    <xf numFmtId="0" fontId="63" fillId="0" borderId="0" xfId="0" applyFont="1" applyFill="1"/>
    <xf numFmtId="0" fontId="64" fillId="0" borderId="2" xfId="0" applyFont="1" applyFill="1" applyBorder="1" applyAlignment="1">
      <alignment vertical="center" wrapText="1"/>
    </xf>
    <xf numFmtId="0" fontId="13" fillId="0" borderId="0" xfId="10" applyFont="1" applyFill="1" applyBorder="1"/>
    <xf numFmtId="0" fontId="62" fillId="0" borderId="0" xfId="10" applyFont="1" applyFill="1" applyBorder="1" applyAlignment="1">
      <alignment horizontal="right" wrapText="1"/>
    </xf>
    <xf numFmtId="0" fontId="13" fillId="0" borderId="0" xfId="10" applyFont="1" applyFill="1" applyBorder="1" applyAlignment="1">
      <alignment horizontal="center"/>
    </xf>
    <xf numFmtId="3" fontId="13" fillId="0" borderId="0" xfId="10" applyNumberFormat="1" applyFont="1" applyFill="1" applyBorder="1"/>
    <xf numFmtId="3" fontId="25" fillId="0" borderId="0" xfId="10" applyNumberFormat="1" applyFont="1" applyFill="1" applyBorder="1" applyAlignment="1">
      <alignment horizontal="right"/>
    </xf>
    <xf numFmtId="171" fontId="16" fillId="0" borderId="19" xfId="104" applyNumberFormat="1" applyFont="1" applyFill="1" applyBorder="1" applyAlignment="1">
      <alignment horizontal="center" vertical="center" wrapText="1"/>
    </xf>
    <xf numFmtId="171" fontId="16" fillId="0" borderId="20" xfId="104" applyNumberFormat="1" applyFont="1" applyFill="1" applyBorder="1" applyAlignment="1">
      <alignment horizontal="center" vertical="center" wrapText="1"/>
    </xf>
    <xf numFmtId="171" fontId="16" fillId="0" borderId="5" xfId="104" applyNumberFormat="1" applyFont="1" applyFill="1" applyBorder="1" applyAlignment="1">
      <alignment horizontal="center" vertical="top" wrapText="1"/>
    </xf>
    <xf numFmtId="0" fontId="13" fillId="0" borderId="26" xfId="10" applyFont="1" applyFill="1" applyBorder="1" applyAlignment="1">
      <alignment horizontal="center" vertical="top"/>
    </xf>
    <xf numFmtId="0" fontId="65" fillId="0" borderId="33" xfId="10" applyFont="1" applyFill="1" applyBorder="1" applyAlignment="1">
      <alignment vertical="center"/>
    </xf>
    <xf numFmtId="0" fontId="62" fillId="0" borderId="2" xfId="10" applyFont="1" applyFill="1" applyBorder="1" applyAlignment="1">
      <alignment horizontal="right" wrapText="1"/>
    </xf>
    <xf numFmtId="0" fontId="62" fillId="0" borderId="34" xfId="10" applyFont="1" applyFill="1" applyBorder="1" applyAlignment="1">
      <alignment horizontal="right"/>
    </xf>
    <xf numFmtId="0" fontId="13" fillId="0" borderId="34" xfId="10" applyFont="1" applyFill="1" applyBorder="1"/>
    <xf numFmtId="0" fontId="13" fillId="0" borderId="35" xfId="10" applyFont="1" applyFill="1" applyBorder="1"/>
    <xf numFmtId="0" fontId="16" fillId="0" borderId="21" xfId="10" applyFont="1" applyFill="1" applyBorder="1" applyAlignment="1">
      <alignment horizontal="left" vertical="center"/>
    </xf>
    <xf numFmtId="0" fontId="13" fillId="0" borderId="19" xfId="10" applyFont="1" applyFill="1" applyBorder="1" applyAlignment="1">
      <alignment horizontal="right" wrapText="1"/>
    </xf>
    <xf numFmtId="0" fontId="13" fillId="0" borderId="19" xfId="10" applyFont="1" applyFill="1" applyBorder="1" applyAlignment="1">
      <alignment horizontal="right"/>
    </xf>
    <xf numFmtId="3" fontId="66" fillId="0" borderId="19" xfId="10" applyNumberFormat="1" applyFont="1" applyFill="1" applyBorder="1" applyAlignment="1">
      <alignment wrapText="1"/>
    </xf>
    <xf numFmtId="3" fontId="66" fillId="0" borderId="20" xfId="10" applyNumberFormat="1" applyFont="1" applyFill="1" applyBorder="1" applyAlignment="1">
      <alignment wrapText="1"/>
    </xf>
    <xf numFmtId="0" fontId="16" fillId="0" borderId="23" xfId="10" applyFont="1" applyFill="1" applyBorder="1" applyAlignment="1">
      <alignment horizontal="right" vertical="center" wrapText="1"/>
    </xf>
    <xf numFmtId="0" fontId="13" fillId="0" borderId="2" xfId="10" applyFont="1" applyFill="1" applyBorder="1" applyAlignment="1">
      <alignment horizontal="right"/>
    </xf>
    <xf numFmtId="3" fontId="66" fillId="0" borderId="24" xfId="10" applyNumberFormat="1" applyFont="1" applyFill="1" applyBorder="1" applyAlignment="1">
      <alignment wrapText="1"/>
    </xf>
    <xf numFmtId="0" fontId="16" fillId="0" borderId="22" xfId="10" applyFont="1" applyFill="1" applyBorder="1" applyAlignment="1">
      <alignment horizontal="right" vertical="center" wrapText="1"/>
    </xf>
    <xf numFmtId="0" fontId="13" fillId="0" borderId="14" xfId="10" applyFont="1" applyFill="1" applyBorder="1" applyAlignment="1">
      <alignment horizontal="right"/>
    </xf>
    <xf numFmtId="3" fontId="66" fillId="0" borderId="15" xfId="10" applyNumberFormat="1" applyFont="1" applyFill="1" applyBorder="1" applyAlignment="1">
      <alignment wrapText="1"/>
    </xf>
    <xf numFmtId="0" fontId="67" fillId="0" borderId="19" xfId="10" applyFont="1" applyFill="1" applyBorder="1" applyAlignment="1">
      <alignment horizontal="right" wrapText="1"/>
    </xf>
    <xf numFmtId="0" fontId="4" fillId="0" borderId="19" xfId="10" applyFont="1" applyFill="1" applyBorder="1" applyAlignment="1">
      <alignment horizontal="right"/>
    </xf>
    <xf numFmtId="0" fontId="59" fillId="0" borderId="37" xfId="108" applyFont="1" applyFill="1" applyBorder="1" applyAlignment="1">
      <alignment horizontal="center" wrapText="1" readingOrder="1"/>
    </xf>
    <xf numFmtId="0" fontId="16" fillId="0" borderId="27" xfId="10" applyFont="1" applyFill="1" applyBorder="1" applyAlignment="1">
      <alignment horizontal="right" vertical="center"/>
    </xf>
    <xf numFmtId="49" fontId="16" fillId="0" borderId="23" xfId="10" applyNumberFormat="1" applyFont="1" applyFill="1" applyBorder="1" applyAlignment="1">
      <alignment horizontal="right" vertical="center" wrapText="1"/>
    </xf>
    <xf numFmtId="0" fontId="67" fillId="0" borderId="14" xfId="10" applyFont="1" applyFill="1" applyBorder="1" applyAlignment="1">
      <alignment horizontal="right" wrapText="1"/>
    </xf>
    <xf numFmtId="0" fontId="4" fillId="0" borderId="14" xfId="10" applyFont="1" applyFill="1" applyBorder="1" applyAlignment="1">
      <alignment horizontal="right"/>
    </xf>
    <xf numFmtId="0" fontId="13" fillId="0" borderId="14" xfId="10" applyFont="1" applyFill="1" applyBorder="1"/>
    <xf numFmtId="3" fontId="13" fillId="0" borderId="19" xfId="10" applyNumberFormat="1" applyFont="1" applyFill="1" applyBorder="1" applyAlignment="1">
      <alignment wrapText="1"/>
    </xf>
    <xf numFmtId="3" fontId="13" fillId="0" borderId="2" xfId="10" applyNumberFormat="1" applyFont="1" applyFill="1" applyBorder="1" applyAlignment="1">
      <alignment wrapText="1"/>
    </xf>
    <xf numFmtId="3" fontId="13" fillId="0" borderId="14" xfId="10" applyNumberFormat="1" applyFont="1" applyFill="1" applyBorder="1" applyAlignment="1">
      <alignment wrapText="1"/>
    </xf>
    <xf numFmtId="0" fontId="4" fillId="0" borderId="14" xfId="10" applyFont="1" applyFill="1" applyBorder="1" applyAlignment="1">
      <alignment horizontal="left"/>
    </xf>
    <xf numFmtId="0" fontId="59" fillId="0" borderId="39" xfId="108" applyFont="1" applyFill="1" applyBorder="1" applyAlignment="1">
      <alignment horizontal="center" wrapText="1" readingOrder="1"/>
    </xf>
    <xf numFmtId="0" fontId="4" fillId="0" borderId="19" xfId="10" applyFont="1" applyFill="1" applyBorder="1" applyAlignment="1">
      <alignment horizontal="left"/>
    </xf>
    <xf numFmtId="0" fontId="59" fillId="0" borderId="40" xfId="108" applyFont="1" applyFill="1" applyBorder="1" applyAlignment="1">
      <alignment horizontal="center" wrapText="1" readingOrder="1"/>
    </xf>
    <xf numFmtId="0" fontId="16" fillId="0" borderId="25" xfId="10" applyFont="1" applyFill="1" applyBorder="1" applyAlignment="1">
      <alignment horizontal="right" vertical="center" wrapText="1"/>
    </xf>
    <xf numFmtId="0" fontId="62" fillId="0" borderId="5" xfId="10" applyFont="1" applyFill="1" applyBorder="1" applyAlignment="1">
      <alignment horizontal="center" wrapText="1"/>
    </xf>
    <xf numFmtId="0" fontId="13" fillId="0" borderId="5" xfId="10" applyFont="1" applyFill="1" applyBorder="1" applyAlignment="1">
      <alignment horizontal="right"/>
    </xf>
    <xf numFmtId="3" fontId="13" fillId="0" borderId="5" xfId="10" applyNumberFormat="1" applyFont="1" applyFill="1" applyBorder="1" applyAlignment="1">
      <alignment wrapText="1"/>
    </xf>
    <xf numFmtId="0" fontId="4" fillId="0" borderId="5" xfId="10" applyFont="1" applyFill="1" applyBorder="1" applyAlignment="1">
      <alignment horizontal="left"/>
    </xf>
    <xf numFmtId="1" fontId="13" fillId="0" borderId="41" xfId="108" applyNumberFormat="1" applyFont="1" applyFill="1" applyBorder="1" applyAlignment="1">
      <alignment horizontal="center" wrapText="1" readingOrder="1"/>
    </xf>
    <xf numFmtId="0" fontId="48" fillId="0" borderId="5" xfId="10" applyFont="1" applyFill="1" applyBorder="1" applyAlignment="1">
      <alignment horizontal="right" wrapText="1"/>
    </xf>
    <xf numFmtId="0" fontId="34" fillId="0" borderId="41" xfId="108" applyFont="1" applyFill="1" applyBorder="1" applyAlignment="1">
      <alignment horizontal="center" wrapText="1" readingOrder="1"/>
    </xf>
    <xf numFmtId="0" fontId="68" fillId="0" borderId="2" xfId="10" applyFont="1" applyFill="1" applyBorder="1" applyAlignment="1">
      <alignment vertical="center"/>
    </xf>
    <xf numFmtId="3" fontId="13" fillId="0" borderId="2" xfId="10" applyNumberFormat="1" applyFont="1" applyFill="1" applyBorder="1"/>
    <xf numFmtId="0" fontId="13" fillId="0" borderId="2" xfId="10" applyFont="1" applyFill="1" applyBorder="1"/>
    <xf numFmtId="0" fontId="13" fillId="0" borderId="27" xfId="10" applyFont="1" applyFill="1" applyBorder="1"/>
    <xf numFmtId="0" fontId="13" fillId="0" borderId="4" xfId="10" applyFont="1" applyFill="1" applyBorder="1" applyAlignment="1">
      <alignment horizontal="center" vertical="center"/>
    </xf>
    <xf numFmtId="0" fontId="13" fillId="0" borderId="23" xfId="10" applyFont="1" applyFill="1" applyBorder="1"/>
    <xf numFmtId="0" fontId="13" fillId="0" borderId="2" xfId="10" applyFont="1" applyFill="1" applyBorder="1" applyAlignment="1">
      <alignment horizontal="center"/>
    </xf>
    <xf numFmtId="0" fontId="13" fillId="0" borderId="23" xfId="10" applyFont="1" applyFill="1" applyBorder="1" applyAlignment="1">
      <alignment wrapText="1"/>
    </xf>
    <xf numFmtId="0" fontId="13" fillId="0" borderId="23" xfId="10" applyFont="1" applyFill="1" applyBorder="1" applyAlignment="1">
      <alignment vertical="center" wrapText="1"/>
    </xf>
    <xf numFmtId="0" fontId="13" fillId="0" borderId="22" xfId="10" applyFont="1" applyFill="1" applyBorder="1" applyAlignment="1">
      <alignment wrapText="1"/>
    </xf>
    <xf numFmtId="0" fontId="13" fillId="0" borderId="14" xfId="10" applyFont="1" applyFill="1" applyBorder="1" applyAlignment="1">
      <alignment horizontal="center"/>
    </xf>
    <xf numFmtId="0" fontId="13" fillId="0" borderId="21" xfId="10" applyFont="1" applyFill="1" applyBorder="1" applyAlignment="1">
      <alignment vertical="center" wrapText="1"/>
    </xf>
    <xf numFmtId="0" fontId="48" fillId="0" borderId="19" xfId="10" applyFont="1" applyFill="1" applyBorder="1" applyAlignment="1">
      <alignment horizontal="center" vertical="center" wrapText="1"/>
    </xf>
    <xf numFmtId="14" fontId="25" fillId="0" borderId="0" xfId="2" applyNumberFormat="1" applyFont="1" applyFill="1" applyAlignment="1">
      <alignment horizontal="right" vertical="center"/>
    </xf>
    <xf numFmtId="0" fontId="49" fillId="0" borderId="0" xfId="128" applyFont="1" applyFill="1" applyBorder="1" applyAlignment="1">
      <alignment vertical="center" wrapText="1"/>
    </xf>
    <xf numFmtId="49" fontId="16" fillId="0" borderId="2" xfId="104" applyNumberFormat="1" applyFont="1" applyFill="1" applyBorder="1" applyAlignment="1">
      <alignment horizontal="center" vertical="center" wrapText="1"/>
    </xf>
    <xf numFmtId="170" fontId="16" fillId="0" borderId="2" xfId="104" applyNumberFormat="1" applyFont="1" applyFill="1" applyBorder="1" applyAlignment="1">
      <alignment horizontal="center" vertical="center" wrapText="1"/>
    </xf>
    <xf numFmtId="49" fontId="4" fillId="0" borderId="0" xfId="104" applyNumberFormat="1" applyFont="1" applyFill="1" applyBorder="1" applyAlignment="1">
      <alignment horizontal="center" vertical="top" wrapText="1"/>
    </xf>
    <xf numFmtId="0" fontId="62" fillId="0" borderId="2" xfId="10" applyFont="1" applyFill="1" applyBorder="1" applyAlignment="1">
      <alignment wrapText="1"/>
    </xf>
    <xf numFmtId="0" fontId="13" fillId="0" borderId="0" xfId="10" applyFont="1" applyFill="1" applyBorder="1" applyAlignment="1">
      <alignment horizontal="center" vertical="top"/>
    </xf>
    <xf numFmtId="0" fontId="48" fillId="0" borderId="2" xfId="10" applyFont="1" applyFill="1" applyBorder="1" applyAlignment="1">
      <alignment horizontal="center" wrapText="1"/>
    </xf>
    <xf numFmtId="0" fontId="13" fillId="0" borderId="2" xfId="10" applyFont="1" applyFill="1" applyBorder="1" applyAlignment="1">
      <alignment wrapText="1"/>
    </xf>
    <xf numFmtId="0" fontId="62" fillId="0" borderId="0" xfId="10" applyFont="1" applyFill="1" applyBorder="1" applyAlignment="1">
      <alignment horizontal="left" wrapText="1"/>
    </xf>
    <xf numFmtId="0" fontId="13" fillId="0" borderId="0" xfId="10" applyFont="1" applyFill="1" applyBorder="1" applyAlignment="1">
      <alignment horizontal="justify" wrapText="1"/>
    </xf>
    <xf numFmtId="0" fontId="62" fillId="0" borderId="2" xfId="10" applyFont="1" applyFill="1" applyBorder="1" applyAlignment="1">
      <alignment vertical="center" wrapText="1"/>
    </xf>
    <xf numFmtId="0" fontId="4" fillId="0" borderId="0" xfId="108" applyFont="1" applyFill="1"/>
    <xf numFmtId="0" fontId="31" fillId="0" borderId="0" xfId="97" applyFont="1" applyFill="1" applyAlignment="1">
      <alignment horizontal="center" vertical="center"/>
    </xf>
    <xf numFmtId="0" fontId="13" fillId="0" borderId="0" xfId="113" applyFont="1" applyFill="1" applyAlignment="1">
      <alignment horizontal="center"/>
    </xf>
    <xf numFmtId="0" fontId="13" fillId="0" borderId="0" xfId="113" applyFont="1" applyFill="1" applyAlignment="1">
      <alignment wrapText="1"/>
    </xf>
    <xf numFmtId="0" fontId="13" fillId="0" borderId="0" xfId="2" applyFont="1" applyFill="1" applyAlignment="1">
      <alignment horizontal="right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6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vertical="center"/>
    </xf>
    <xf numFmtId="0" fontId="53" fillId="0" borderId="0" xfId="0" applyFont="1" applyFill="1" applyAlignment="1">
      <alignment vertical="center"/>
    </xf>
    <xf numFmtId="0" fontId="43" fillId="0" borderId="2" xfId="0" applyFont="1" applyFill="1" applyBorder="1" applyAlignment="1">
      <alignment horizontal="left" vertical="center" wrapText="1"/>
    </xf>
    <xf numFmtId="0" fontId="52" fillId="0" borderId="0" xfId="0" applyFont="1" applyFill="1" applyAlignment="1">
      <alignment vertical="center"/>
    </xf>
    <xf numFmtId="0" fontId="43" fillId="0" borderId="2" xfId="0" applyFont="1" applyFill="1" applyBorder="1" applyAlignment="1">
      <alignment vertical="center" wrapText="1"/>
    </xf>
    <xf numFmtId="0" fontId="13" fillId="0" borderId="0" xfId="113" applyFont="1" applyFill="1"/>
    <xf numFmtId="0" fontId="16" fillId="0" borderId="0" xfId="0" applyFont="1" applyFill="1" applyAlignment="1">
      <alignment vertical="center"/>
    </xf>
    <xf numFmtId="0" fontId="25" fillId="0" borderId="0" xfId="0" applyFont="1" applyFill="1" applyAlignment="1">
      <alignment horizontal="left" vertical="center"/>
    </xf>
    <xf numFmtId="0" fontId="4" fillId="0" borderId="0" xfId="0" applyFont="1" applyFill="1" applyBorder="1"/>
    <xf numFmtId="0" fontId="4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wrapText="1"/>
    </xf>
    <xf numFmtId="0" fontId="0" fillId="0" borderId="0" xfId="0" applyFont="1" applyFill="1"/>
    <xf numFmtId="49" fontId="24" fillId="0" borderId="0" xfId="0" applyNumberFormat="1" applyFont="1" applyFill="1" applyAlignment="1">
      <alignment horizontal="center" wrapText="1"/>
    </xf>
    <xf numFmtId="0" fontId="72" fillId="0" borderId="0" xfId="0" applyFont="1" applyFill="1" applyAlignment="1">
      <alignment horizontal="center"/>
    </xf>
    <xf numFmtId="0" fontId="14" fillId="0" borderId="2" xfId="0" applyFont="1" applyFill="1" applyBorder="1" applyAlignment="1">
      <alignment horizontal="center" vertical="top"/>
    </xf>
    <xf numFmtId="0" fontId="24" fillId="0" borderId="2" xfId="0" applyFont="1" applyFill="1" applyBorder="1" applyAlignment="1">
      <alignment horizontal="center" vertical="top"/>
    </xf>
    <xf numFmtId="0" fontId="14" fillId="0" borderId="2" xfId="0" applyFont="1" applyFill="1" applyBorder="1" applyAlignment="1">
      <alignment horizontal="left" vertical="top"/>
    </xf>
    <xf numFmtId="0" fontId="33" fillId="0" borderId="2" xfId="0" applyFont="1" applyFill="1" applyBorder="1" applyAlignment="1">
      <alignment horizontal="left" vertical="top"/>
    </xf>
    <xf numFmtId="4" fontId="4" fillId="0" borderId="2" xfId="0" applyNumberFormat="1" applyFont="1" applyFill="1" applyBorder="1" applyAlignment="1">
      <alignment horizontal="left" vertical="top"/>
    </xf>
    <xf numFmtId="0" fontId="14" fillId="0" borderId="0" xfId="0" applyFont="1" applyFill="1" applyAlignment="1">
      <alignment horizontal="left" vertical="top"/>
    </xf>
    <xf numFmtId="0" fontId="24" fillId="0" borderId="2" xfId="0" applyFont="1" applyFill="1" applyBorder="1" applyAlignment="1">
      <alignment horizontal="center" vertical="center" wrapText="1"/>
    </xf>
    <xf numFmtId="3" fontId="24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14" fillId="0" borderId="2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165" fontId="24" fillId="0" borderId="2" xfId="0" applyNumberFormat="1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left" wrapText="1"/>
    </xf>
    <xf numFmtId="3" fontId="13" fillId="0" borderId="2" xfId="10" applyNumberFormat="1" applyFont="1" applyFill="1" applyBorder="1" applyAlignment="1">
      <alignment horizontal="center"/>
    </xf>
    <xf numFmtId="0" fontId="4" fillId="0" borderId="2" xfId="10" applyFont="1" applyFill="1" applyBorder="1" applyAlignment="1">
      <alignment horizontal="right"/>
    </xf>
    <xf numFmtId="1" fontId="13" fillId="0" borderId="29" xfId="108" applyNumberFormat="1" applyFont="1" applyFill="1" applyBorder="1" applyAlignment="1">
      <alignment horizontal="center" wrapText="1" readingOrder="1"/>
    </xf>
    <xf numFmtId="1" fontId="13" fillId="0" borderId="36" xfId="108" applyNumberFormat="1" applyFont="1" applyFill="1" applyBorder="1" applyAlignment="1">
      <alignment horizontal="center" wrapText="1" readingOrder="1"/>
    </xf>
    <xf numFmtId="0" fontId="4" fillId="0" borderId="2" xfId="10" applyFont="1" applyFill="1" applyBorder="1" applyAlignment="1">
      <alignment horizontal="left"/>
    </xf>
    <xf numFmtId="1" fontId="13" fillId="0" borderId="38" xfId="108" applyNumberFormat="1" applyFont="1" applyFill="1" applyBorder="1" applyAlignment="1">
      <alignment horizontal="center" wrapText="1" readingOrder="1"/>
    </xf>
    <xf numFmtId="0" fontId="13" fillId="0" borderId="4" xfId="10" applyFont="1" applyFill="1" applyBorder="1" applyAlignment="1">
      <alignment horizontal="right"/>
    </xf>
    <xf numFmtId="3" fontId="13" fillId="0" borderId="4" xfId="10" applyNumberFormat="1" applyFont="1" applyFill="1" applyBorder="1" applyAlignment="1">
      <alignment wrapText="1"/>
    </xf>
    <xf numFmtId="3" fontId="13" fillId="0" borderId="28" xfId="10" applyNumberFormat="1" applyFont="1" applyFill="1" applyBorder="1" applyAlignment="1">
      <alignment wrapText="1"/>
    </xf>
    <xf numFmtId="0" fontId="13" fillId="0" borderId="24" xfId="10" applyFont="1" applyFill="1" applyBorder="1" applyAlignment="1">
      <alignment horizontal="right"/>
    </xf>
    <xf numFmtId="3" fontId="13" fillId="0" borderId="24" xfId="10" applyNumberFormat="1" applyFont="1" applyFill="1" applyBorder="1" applyAlignment="1">
      <alignment wrapText="1"/>
    </xf>
    <xf numFmtId="3" fontId="13" fillId="0" borderId="15" xfId="10" applyNumberFormat="1" applyFont="1" applyFill="1" applyBorder="1" applyAlignment="1">
      <alignment wrapText="1"/>
    </xf>
    <xf numFmtId="0" fontId="13" fillId="0" borderId="19" xfId="10" applyFont="1" applyFill="1" applyBorder="1" applyAlignment="1">
      <alignment horizontal="center" vertical="center"/>
    </xf>
    <xf numFmtId="3" fontId="16" fillId="0" borderId="19" xfId="10" applyNumberFormat="1" applyFont="1" applyFill="1" applyBorder="1" applyAlignment="1">
      <alignment horizontal="right" vertical="center" wrapText="1"/>
    </xf>
    <xf numFmtId="3" fontId="16" fillId="0" borderId="20" xfId="10" applyNumberFormat="1" applyFont="1" applyFill="1" applyBorder="1" applyAlignment="1">
      <alignment horizontal="right" vertical="center" wrapText="1"/>
    </xf>
    <xf numFmtId="14" fontId="4" fillId="0" borderId="2" xfId="10" applyNumberFormat="1" applyFont="1" applyFill="1" applyBorder="1" applyAlignment="1">
      <alignment horizontal="right"/>
    </xf>
    <xf numFmtId="3" fontId="13" fillId="0" borderId="2" xfId="10" applyNumberFormat="1" applyFont="1" applyFill="1" applyBorder="1" applyAlignment="1">
      <alignment horizontal="center" vertical="center"/>
    </xf>
    <xf numFmtId="14" fontId="13" fillId="0" borderId="2" xfId="10" applyNumberFormat="1" applyFont="1" applyFill="1" applyBorder="1" applyAlignment="1">
      <alignment horizontal="center" vertical="center"/>
    </xf>
    <xf numFmtId="0" fontId="37" fillId="0" borderId="8" xfId="0" applyFont="1" applyFill="1" applyBorder="1" applyAlignment="1">
      <alignment vertical="center" wrapText="1"/>
    </xf>
    <xf numFmtId="49" fontId="73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/>
    <xf numFmtId="0" fontId="59" fillId="0" borderId="2" xfId="0" applyFont="1" applyFill="1" applyBorder="1" applyAlignment="1">
      <alignment horizontal="center" vertical="center"/>
    </xf>
    <xf numFmtId="3" fontId="14" fillId="0" borderId="2" xfId="0" applyNumberFormat="1" applyFont="1" applyFill="1" applyBorder="1"/>
    <xf numFmtId="0" fontId="58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14" fillId="0" borderId="0" xfId="101" applyFont="1" applyFill="1" applyAlignment="1">
      <alignment horizontal="right" vertical="center" wrapText="1"/>
    </xf>
    <xf numFmtId="0" fontId="31" fillId="0" borderId="0" xfId="97" applyFont="1" applyFill="1" applyAlignment="1">
      <alignment horizontal="righ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3" fillId="0" borderId="2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165" fontId="24" fillId="0" borderId="5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left" vertical="center" wrapText="1"/>
    </xf>
    <xf numFmtId="14" fontId="13" fillId="0" borderId="0" xfId="2" applyNumberFormat="1" applyFont="1" applyFill="1" applyAlignment="1">
      <alignment horizontal="right" vertical="center"/>
    </xf>
    <xf numFmtId="0" fontId="42" fillId="0" borderId="0" xfId="119" applyFont="1" applyFill="1" applyBorder="1" applyAlignment="1">
      <alignment horizontal="center" vertical="top" wrapText="1"/>
    </xf>
    <xf numFmtId="0" fontId="42" fillId="0" borderId="0" xfId="0" applyFont="1" applyFill="1" applyBorder="1" applyAlignment="1">
      <alignment horizontal="center" vertical="top" wrapText="1"/>
    </xf>
    <xf numFmtId="0" fontId="25" fillId="0" borderId="2" xfId="120" applyFont="1" applyFill="1" applyBorder="1" applyAlignment="1">
      <alignment horizontal="center" vertical="center" wrapText="1"/>
    </xf>
    <xf numFmtId="0" fontId="25" fillId="0" borderId="2" xfId="120" applyFont="1" applyFill="1" applyBorder="1" applyAlignment="1">
      <alignment horizontal="center" vertical="center"/>
    </xf>
    <xf numFmtId="0" fontId="49" fillId="0" borderId="0" xfId="128" applyFont="1" applyFill="1" applyBorder="1" applyAlignment="1">
      <alignment horizontal="center" vertical="center" wrapText="1"/>
    </xf>
    <xf numFmtId="0" fontId="13" fillId="0" borderId="0" xfId="10" applyFont="1" applyFill="1" applyAlignment="1">
      <alignment wrapText="1"/>
    </xf>
    <xf numFmtId="49" fontId="4" fillId="0" borderId="2" xfId="104" applyNumberFormat="1" applyFont="1" applyFill="1" applyBorder="1" applyAlignment="1">
      <alignment horizontal="center" vertical="center" wrapText="1"/>
    </xf>
    <xf numFmtId="0" fontId="13" fillId="0" borderId="2" xfId="10" applyFont="1" applyFill="1" applyBorder="1" applyAlignment="1">
      <alignment horizontal="center" vertical="center"/>
    </xf>
    <xf numFmtId="170" fontId="4" fillId="0" borderId="2" xfId="104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left" vertical="center"/>
    </xf>
    <xf numFmtId="0" fontId="36" fillId="0" borderId="2" xfId="0" applyFont="1" applyFill="1" applyBorder="1" applyAlignment="1">
      <alignment horizontal="left" vertical="center" wrapText="1"/>
    </xf>
    <xf numFmtId="0" fontId="36" fillId="0" borderId="2" xfId="0" applyFont="1" applyFill="1" applyBorder="1" applyAlignment="1">
      <alignment horizontal="left" vertical="top" wrapText="1"/>
    </xf>
    <xf numFmtId="0" fontId="27" fillId="0" borderId="2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horizontal="left" vertical="top" wrapText="1"/>
    </xf>
    <xf numFmtId="0" fontId="37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left" vertical="center" wrapText="1"/>
    </xf>
    <xf numFmtId="3" fontId="15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vertical="center"/>
    </xf>
    <xf numFmtId="0" fontId="0" fillId="0" borderId="0" xfId="0" applyNumberFormat="1" applyFill="1" applyBorder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0" fontId="15" fillId="0" borderId="2" xfId="0" applyFont="1" applyFill="1" applyBorder="1" applyAlignment="1">
      <alignment horizontal="left" wrapText="1"/>
    </xf>
    <xf numFmtId="0" fontId="15" fillId="0" borderId="2" xfId="0" applyFont="1" applyFill="1" applyBorder="1" applyAlignment="1">
      <alignment horizontal="right"/>
    </xf>
    <xf numFmtId="0" fontId="20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wrapText="1"/>
    </xf>
    <xf numFmtId="43" fontId="5" fillId="0" borderId="0" xfId="125" applyFont="1" applyFill="1" applyBorder="1"/>
    <xf numFmtId="0" fontId="4" fillId="0" borderId="4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wrapText="1"/>
    </xf>
    <xf numFmtId="0" fontId="20" fillId="0" borderId="5" xfId="0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 wrapText="1"/>
    </xf>
    <xf numFmtId="0" fontId="71" fillId="0" borderId="2" xfId="0" applyFont="1" applyFill="1" applyBorder="1" applyAlignment="1">
      <alignment horizontal="center" vertical="center" wrapText="1"/>
    </xf>
    <xf numFmtId="0" fontId="71" fillId="0" borderId="2" xfId="0" applyFont="1" applyFill="1" applyBorder="1" applyAlignment="1">
      <alignment horizontal="left" vertical="center" wrapText="1"/>
    </xf>
    <xf numFmtId="0" fontId="71" fillId="0" borderId="2" xfId="0" applyFont="1" applyFill="1" applyBorder="1" applyAlignment="1">
      <alignment horizontal="left" vertical="center"/>
    </xf>
    <xf numFmtId="0" fontId="14" fillId="0" borderId="0" xfId="101" applyFont="1" applyFill="1" applyAlignment="1">
      <alignment horizontal="right" vertical="center" wrapText="1"/>
    </xf>
    <xf numFmtId="0" fontId="31" fillId="0" borderId="0" xfId="97" applyFont="1" applyFill="1" applyAlignment="1">
      <alignment horizontal="right" vertical="center" wrapText="1"/>
    </xf>
    <xf numFmtId="0" fontId="42" fillId="0" borderId="1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3" fontId="4" fillId="0" borderId="5" xfId="0" applyNumberFormat="1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horizont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14" fillId="0" borderId="5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>
      <alignment horizontal="center" vertical="center"/>
    </xf>
    <xf numFmtId="4" fontId="14" fillId="0" borderId="4" xfId="0" applyNumberFormat="1" applyFont="1" applyFill="1" applyBorder="1" applyAlignment="1">
      <alignment horizontal="center" vertical="center"/>
    </xf>
    <xf numFmtId="0" fontId="26" fillId="0" borderId="5" xfId="119" applyNumberFormat="1" applyFont="1" applyFill="1" applyBorder="1" applyAlignment="1">
      <alignment horizontal="center" vertical="center" wrapText="1"/>
    </xf>
    <xf numFmtId="0" fontId="26" fillId="0" borderId="7" xfId="119" applyNumberFormat="1" applyFont="1" applyFill="1" applyBorder="1" applyAlignment="1">
      <alignment horizontal="center" vertical="center" wrapText="1"/>
    </xf>
    <xf numFmtId="0" fontId="26" fillId="0" borderId="4" xfId="119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26" fillId="0" borderId="5" xfId="0" applyNumberFormat="1" applyFont="1" applyFill="1" applyBorder="1" applyAlignment="1">
      <alignment horizontal="center" vertical="center" wrapText="1"/>
    </xf>
    <xf numFmtId="0" fontId="26" fillId="0" borderId="7" xfId="0" applyNumberFormat="1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165" fontId="24" fillId="0" borderId="5" xfId="0" applyNumberFormat="1" applyFont="1" applyFill="1" applyBorder="1" applyAlignment="1">
      <alignment horizontal="center" vertical="center" wrapText="1"/>
    </xf>
    <xf numFmtId="165" fontId="24" fillId="0" borderId="4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left" vertical="center" wrapText="1"/>
    </xf>
    <xf numFmtId="165" fontId="24" fillId="0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 vertical="center"/>
    </xf>
    <xf numFmtId="0" fontId="14" fillId="0" borderId="0" xfId="0" applyFont="1" applyFill="1" applyAlignment="1">
      <alignment horizontal="center" vertical="center" wrapText="1"/>
    </xf>
    <xf numFmtId="0" fontId="49" fillId="0" borderId="0" xfId="122" applyFont="1" applyFill="1" applyBorder="1" applyAlignment="1">
      <alignment horizontal="center" vertical="center" wrapText="1"/>
    </xf>
    <xf numFmtId="0" fontId="42" fillId="0" borderId="0" xfId="119" applyFont="1" applyFill="1" applyBorder="1" applyAlignment="1">
      <alignment horizontal="center" vertical="top" wrapText="1"/>
    </xf>
    <xf numFmtId="0" fontId="43" fillId="0" borderId="3" xfId="119" applyFont="1" applyFill="1" applyBorder="1" applyAlignment="1">
      <alignment horizontal="left" vertical="center" wrapText="1"/>
    </xf>
    <xf numFmtId="0" fontId="43" fillId="0" borderId="9" xfId="119" applyFont="1" applyFill="1" applyBorder="1" applyAlignment="1">
      <alignment horizontal="left" vertical="center" wrapText="1"/>
    </xf>
    <xf numFmtId="0" fontId="43" fillId="0" borderId="6" xfId="119" applyFont="1" applyFill="1" applyBorder="1" applyAlignment="1">
      <alignment horizontal="left" vertical="center" wrapText="1"/>
    </xf>
    <xf numFmtId="0" fontId="42" fillId="0" borderId="0" xfId="0" applyFont="1" applyFill="1" applyBorder="1" applyAlignment="1">
      <alignment horizontal="center" vertical="top" wrapText="1"/>
    </xf>
    <xf numFmtId="0" fontId="25" fillId="0" borderId="30" xfId="120" applyFont="1" applyFill="1" applyBorder="1" applyAlignment="1">
      <alignment horizontal="center" vertical="center" wrapText="1"/>
    </xf>
    <xf numFmtId="0" fontId="25" fillId="0" borderId="31" xfId="120" applyFont="1" applyFill="1" applyBorder="1" applyAlignment="1">
      <alignment horizontal="center" vertical="center" wrapText="1"/>
    </xf>
    <xf numFmtId="0" fontId="25" fillId="0" borderId="11" xfId="120" applyFont="1" applyFill="1" applyBorder="1" applyAlignment="1">
      <alignment horizontal="center" vertical="center"/>
    </xf>
    <xf numFmtId="0" fontId="25" fillId="0" borderId="17" xfId="120" applyFont="1" applyFill="1" applyBorder="1" applyAlignment="1">
      <alignment horizontal="center" vertical="center"/>
    </xf>
    <xf numFmtId="3" fontId="39" fillId="0" borderId="12" xfId="101" applyNumberFormat="1" applyFont="1" applyFill="1" applyBorder="1" applyAlignment="1">
      <alignment horizontal="center" wrapText="1"/>
    </xf>
    <xf numFmtId="3" fontId="39" fillId="0" borderId="13" xfId="101" applyNumberFormat="1" applyFont="1" applyFill="1" applyBorder="1" applyAlignment="1">
      <alignment horizontal="center" wrapText="1"/>
    </xf>
    <xf numFmtId="0" fontId="42" fillId="0" borderId="1" xfId="120" applyFont="1" applyFill="1" applyBorder="1" applyAlignment="1">
      <alignment horizontal="center" vertical="center" wrapText="1"/>
    </xf>
    <xf numFmtId="0" fontId="25" fillId="0" borderId="10" xfId="120" applyFont="1" applyFill="1" applyBorder="1" applyAlignment="1">
      <alignment horizontal="center" vertical="center" wrapText="1"/>
    </xf>
    <xf numFmtId="0" fontId="25" fillId="0" borderId="16" xfId="120" applyFont="1" applyFill="1" applyBorder="1" applyAlignment="1">
      <alignment horizontal="center" vertical="center" wrapText="1"/>
    </xf>
    <xf numFmtId="3" fontId="39" fillId="0" borderId="12" xfId="101" applyNumberFormat="1" applyFont="1" applyFill="1" applyBorder="1" applyAlignment="1">
      <alignment horizontal="center" vertical="center" wrapText="1"/>
    </xf>
    <xf numFmtId="3" fontId="25" fillId="0" borderId="13" xfId="101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6" fillId="0" borderId="0" xfId="0" applyFont="1" applyFill="1" applyAlignment="1">
      <alignment horizontal="left" wrapText="1"/>
    </xf>
    <xf numFmtId="0" fontId="0" fillId="0" borderId="1" xfId="0" applyFill="1" applyBorder="1" applyAlignment="1">
      <alignment horizontal="left" wrapText="1"/>
    </xf>
    <xf numFmtId="167" fontId="13" fillId="0" borderId="3" xfId="120" applyNumberFormat="1" applyFont="1" applyFill="1" applyBorder="1" applyAlignment="1">
      <alignment horizontal="center" vertical="center" wrapText="1"/>
    </xf>
    <xf numFmtId="167" fontId="13" fillId="0" borderId="6" xfId="120" applyNumberFormat="1" applyFont="1" applyFill="1" applyBorder="1" applyAlignment="1">
      <alignment horizontal="center" vertical="center" wrapText="1"/>
    </xf>
    <xf numFmtId="0" fontId="25" fillId="0" borderId="2" xfId="120" applyFont="1" applyFill="1" applyBorder="1" applyAlignment="1">
      <alignment horizontal="center" vertical="center" wrapText="1"/>
    </xf>
    <xf numFmtId="0" fontId="25" fillId="0" borderId="2" xfId="120" applyFont="1" applyFill="1" applyBorder="1" applyAlignment="1">
      <alignment horizontal="center" vertical="center"/>
    </xf>
    <xf numFmtId="3" fontId="39" fillId="0" borderId="2" xfId="101" applyNumberFormat="1" applyFont="1" applyFill="1" applyBorder="1" applyAlignment="1">
      <alignment horizontal="center" vertical="center" wrapText="1"/>
    </xf>
    <xf numFmtId="3" fontId="25" fillId="0" borderId="2" xfId="101" applyNumberFormat="1" applyFont="1" applyFill="1" applyBorder="1" applyAlignment="1">
      <alignment horizontal="center" vertical="center" wrapText="1"/>
    </xf>
    <xf numFmtId="167" fontId="13" fillId="0" borderId="3" xfId="120" applyNumberFormat="1" applyFont="1" applyFill="1" applyBorder="1" applyAlignment="1">
      <alignment horizontal="center" vertical="center"/>
    </xf>
    <xf numFmtId="167" fontId="13" fillId="0" borderId="6" xfId="120" applyNumberFormat="1" applyFont="1" applyFill="1" applyBorder="1" applyAlignment="1">
      <alignment horizontal="center" vertical="center"/>
    </xf>
    <xf numFmtId="0" fontId="42" fillId="0" borderId="0" xfId="108" applyFont="1" applyFill="1" applyBorder="1" applyAlignment="1">
      <alignment horizontal="center" vertical="top" wrapText="1"/>
    </xf>
    <xf numFmtId="170" fontId="16" fillId="0" borderId="11" xfId="104" applyNumberFormat="1" applyFont="1" applyFill="1" applyBorder="1" applyAlignment="1">
      <alignment horizontal="center" vertical="center" wrapText="1"/>
    </xf>
    <xf numFmtId="0" fontId="13" fillId="0" borderId="7" xfId="10" applyFont="1" applyFill="1" applyBorder="1" applyAlignment="1">
      <alignment horizontal="center" wrapText="1"/>
    </xf>
    <xf numFmtId="49" fontId="16" fillId="0" borderId="19" xfId="104" applyNumberFormat="1" applyFont="1" applyFill="1" applyBorder="1" applyAlignment="1">
      <alignment horizontal="center" vertical="center" wrapText="1"/>
    </xf>
    <xf numFmtId="0" fontId="13" fillId="0" borderId="5" xfId="10" applyFont="1" applyFill="1" applyBorder="1" applyAlignment="1">
      <alignment horizontal="center" wrapText="1"/>
    </xf>
    <xf numFmtId="171" fontId="16" fillId="0" borderId="2" xfId="104" applyNumberFormat="1" applyFont="1" applyFill="1" applyBorder="1" applyAlignment="1">
      <alignment horizontal="center" vertical="top" wrapText="1"/>
    </xf>
    <xf numFmtId="0" fontId="13" fillId="0" borderId="2" xfId="10" applyFont="1" applyFill="1" applyBorder="1" applyAlignment="1">
      <alignment horizontal="center" vertical="top" wrapText="1"/>
    </xf>
    <xf numFmtId="0" fontId="62" fillId="0" borderId="42" xfId="10" applyFont="1" applyFill="1" applyBorder="1" applyAlignment="1">
      <alignment horizontal="left" wrapText="1"/>
    </xf>
    <xf numFmtId="0" fontId="49" fillId="0" borderId="0" xfId="128" applyFont="1" applyFill="1" applyBorder="1" applyAlignment="1">
      <alignment horizontal="center" vertical="center" wrapText="1"/>
    </xf>
    <xf numFmtId="49" fontId="4" fillId="0" borderId="30" xfId="104" applyNumberFormat="1" applyFont="1" applyFill="1" applyBorder="1" applyAlignment="1">
      <alignment horizontal="center" vertical="center" wrapText="1"/>
    </xf>
    <xf numFmtId="0" fontId="13" fillId="0" borderId="27" xfId="10" applyFont="1" applyFill="1" applyBorder="1" applyAlignment="1">
      <alignment horizontal="center" wrapText="1"/>
    </xf>
    <xf numFmtId="170" fontId="4" fillId="0" borderId="11" xfId="104" applyNumberFormat="1" applyFont="1" applyFill="1" applyBorder="1" applyAlignment="1">
      <alignment horizontal="center" vertical="center" wrapText="1"/>
    </xf>
    <xf numFmtId="0" fontId="13" fillId="0" borderId="4" xfId="10" applyFont="1" applyFill="1" applyBorder="1" applyAlignment="1">
      <alignment horizontal="center" wrapText="1"/>
    </xf>
    <xf numFmtId="171" fontId="4" fillId="0" borderId="12" xfId="104" applyNumberFormat="1" applyFont="1" applyFill="1" applyBorder="1" applyAlignment="1">
      <alignment horizontal="center" vertical="top" wrapText="1"/>
    </xf>
    <xf numFmtId="171" fontId="4" fillId="0" borderId="18" xfId="104" applyNumberFormat="1" applyFont="1" applyFill="1" applyBorder="1" applyAlignment="1">
      <alignment horizontal="center" vertical="top" wrapText="1"/>
    </xf>
    <xf numFmtId="0" fontId="13" fillId="0" borderId="12" xfId="10" applyFont="1" applyFill="1" applyBorder="1" applyAlignment="1">
      <alignment horizontal="center" vertical="top"/>
    </xf>
    <xf numFmtId="0" fontId="13" fillId="0" borderId="13" xfId="10" applyFont="1" applyFill="1" applyBorder="1" applyAlignment="1">
      <alignment horizontal="center" vertical="top"/>
    </xf>
    <xf numFmtId="49" fontId="16" fillId="0" borderId="30" xfId="104" applyNumberFormat="1" applyFont="1" applyFill="1" applyBorder="1" applyAlignment="1">
      <alignment horizontal="center" vertical="center" wrapText="1"/>
    </xf>
    <xf numFmtId="0" fontId="13" fillId="0" borderId="32" xfId="10" applyFont="1" applyFill="1" applyBorder="1" applyAlignment="1">
      <alignment horizontal="center" wrapText="1"/>
    </xf>
    <xf numFmtId="0" fontId="13" fillId="0" borderId="0" xfId="10" applyFont="1" applyFill="1" applyAlignment="1">
      <alignment wrapText="1"/>
    </xf>
    <xf numFmtId="0" fontId="13" fillId="0" borderId="2" xfId="10" applyFont="1" applyFill="1" applyBorder="1" applyAlignment="1">
      <alignment horizontal="center" vertical="center" wrapText="1"/>
    </xf>
    <xf numFmtId="49" fontId="4" fillId="0" borderId="2" xfId="104" applyNumberFormat="1" applyFont="1" applyFill="1" applyBorder="1" applyAlignment="1">
      <alignment horizontal="center" vertical="center" wrapText="1"/>
    </xf>
    <xf numFmtId="0" fontId="13" fillId="0" borderId="2" xfId="10" applyFont="1" applyFill="1" applyBorder="1" applyAlignment="1">
      <alignment horizontal="center" vertical="center"/>
    </xf>
    <xf numFmtId="171" fontId="4" fillId="0" borderId="5" xfId="104" applyNumberFormat="1" applyFont="1" applyFill="1" applyBorder="1" applyAlignment="1">
      <alignment horizontal="center" vertical="center" wrapText="1"/>
    </xf>
    <xf numFmtId="0" fontId="13" fillId="0" borderId="4" xfId="10" applyFont="1" applyFill="1" applyBorder="1" applyAlignment="1">
      <alignment horizontal="center" vertical="center" wrapText="1"/>
    </xf>
    <xf numFmtId="0" fontId="13" fillId="0" borderId="42" xfId="10" applyFont="1" applyFill="1" applyBorder="1" applyAlignment="1">
      <alignment horizontal="left" wrapText="1"/>
    </xf>
    <xf numFmtId="0" fontId="33" fillId="0" borderId="0" xfId="128" applyFont="1" applyFill="1" applyBorder="1" applyAlignment="1">
      <alignment horizontal="center" vertical="center" wrapText="1"/>
    </xf>
    <xf numFmtId="170" fontId="4" fillId="0" borderId="2" xfId="104" applyNumberFormat="1" applyFont="1" applyFill="1" applyBorder="1" applyAlignment="1">
      <alignment horizontal="center" vertical="center" wrapText="1"/>
    </xf>
    <xf numFmtId="171" fontId="4" fillId="0" borderId="2" xfId="104" applyNumberFormat="1" applyFont="1" applyFill="1" applyBorder="1" applyAlignment="1">
      <alignment horizontal="center" vertical="top" wrapText="1"/>
    </xf>
    <xf numFmtId="0" fontId="13" fillId="0" borderId="2" xfId="10" applyFont="1" applyFill="1" applyBorder="1" applyAlignment="1">
      <alignment horizontal="center" vertical="top"/>
    </xf>
    <xf numFmtId="49" fontId="16" fillId="0" borderId="2" xfId="104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/>
    </xf>
    <xf numFmtId="0" fontId="42" fillId="0" borderId="0" xfId="0" applyFont="1" applyFill="1" applyAlignment="1">
      <alignment horizontal="center" vertical="center" wrapText="1"/>
    </xf>
    <xf numFmtId="0" fontId="43" fillId="0" borderId="0" xfId="0" applyFont="1" applyFill="1" applyAlignment="1">
      <alignment horizontal="left" vertical="center" wrapText="1"/>
    </xf>
    <xf numFmtId="0" fontId="43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center" vertical="center" wrapText="1"/>
    </xf>
  </cellXfs>
  <cellStyles count="129">
    <cellStyle name="20% — акцент1" xfId="72"/>
    <cellStyle name="20% — акцент2" xfId="73"/>
    <cellStyle name="20% — акцент3" xfId="74"/>
    <cellStyle name="20% — акцент4" xfId="75"/>
    <cellStyle name="20% — акцент5" xfId="76"/>
    <cellStyle name="20% — акцент6" xfId="77"/>
    <cellStyle name="40% — акцент1" xfId="78"/>
    <cellStyle name="40% — акцент2" xfId="79"/>
    <cellStyle name="40% — акцент3" xfId="80"/>
    <cellStyle name="40% — акцент4" xfId="81"/>
    <cellStyle name="40% — акцент5" xfId="82"/>
    <cellStyle name="40% — акцент6" xfId="83"/>
    <cellStyle name="60% — акцент1" xfId="84"/>
    <cellStyle name="60% — акцент2" xfId="85"/>
    <cellStyle name="60% — акцент3" xfId="86"/>
    <cellStyle name="60% — акцент4" xfId="87"/>
    <cellStyle name="60% — акцент5" xfId="88"/>
    <cellStyle name="60% — акцент6" xfId="89"/>
    <cellStyle name="Excel Built-in Normal" xfId="6"/>
    <cellStyle name="Normal" xfId="99"/>
    <cellStyle name="Normal 2" xfId="7"/>
    <cellStyle name="Normal 3" xfId="115"/>
    <cellStyle name="Normal_Sheet1" xfId="8"/>
    <cellStyle name="TableStyleLight1" xfId="3"/>
    <cellStyle name="Гиперссылка 2" xfId="9"/>
    <cellStyle name="Обычный" xfId="0" builtinId="0"/>
    <cellStyle name="Обычный 10" xfId="10"/>
    <cellStyle name="Обычный 10 2" xfId="105"/>
    <cellStyle name="Обычный 11" xfId="11"/>
    <cellStyle name="Обычный 11 2" xfId="12"/>
    <cellStyle name="Обычный 11 2 2" xfId="13"/>
    <cellStyle name="Обычный 11 2 2 2" xfId="93"/>
    <cellStyle name="Обычный 11 2_приложения_к ТС_2016_2-15_размещен" xfId="14"/>
    <cellStyle name="Обычный 11_приложения_к ТС_2016_2-15_размещен" xfId="15"/>
    <cellStyle name="Обычный 12" xfId="16"/>
    <cellStyle name="Обычный 13" xfId="17"/>
    <cellStyle name="Обычный 13 2" xfId="90"/>
    <cellStyle name="Обычный 13 2 2" xfId="100"/>
    <cellStyle name="Обычный 13 2 2 2" xfId="124"/>
    <cellStyle name="Обычный 14" xfId="94"/>
    <cellStyle name="Обычный 14 2" xfId="106"/>
    <cellStyle name="Обычный 15" xfId="95"/>
    <cellStyle name="Обычный 15 2" xfId="107"/>
    <cellStyle name="Обычный 16" xfId="98"/>
    <cellStyle name="Обычный 16 2" xfId="102"/>
    <cellStyle name="Обычный 17" xfId="108"/>
    <cellStyle name="Обычный 18" xfId="109"/>
    <cellStyle name="Обычный 18 2" xfId="119"/>
    <cellStyle name="Обычный 19" xfId="110"/>
    <cellStyle name="Обычный 2" xfId="5"/>
    <cellStyle name="Обычный 2 10" xfId="18"/>
    <cellStyle name="Обычный 2 10 2" xfId="19"/>
    <cellStyle name="Обычный 2 10 3" xfId="111"/>
    <cellStyle name="Обычный 2 11" xfId="112"/>
    <cellStyle name="Обычный 2 12" xfId="113"/>
    <cellStyle name="Обычный 2 2" xfId="20"/>
    <cellStyle name="Обычный 2 2 2" xfId="21"/>
    <cellStyle name="Обычный 2 2 2 2" xfId="22"/>
    <cellStyle name="Обычный 2 2 2 3" xfId="23"/>
    <cellStyle name="Обычный 2 2 2 4" xfId="123"/>
    <cellStyle name="Обычный 2 2 2_приложения_к ТС_2016_2-15_размещен" xfId="24"/>
    <cellStyle name="Обычный 2 2 3" xfId="25"/>
    <cellStyle name="Обычный 2 2_приложения_к ТС_2016_2-15_размещен" xfId="26"/>
    <cellStyle name="Обычный 2 3" xfId="27"/>
    <cellStyle name="Обычный 2 4" xfId="28"/>
    <cellStyle name="Обычный 2 4 2" xfId="29"/>
    <cellStyle name="Обычный 2 4 2 2" xfId="30"/>
    <cellStyle name="Обычный 2 4 2_приложения_к ТС_2016_2-15_размещен" xfId="31"/>
    <cellStyle name="Обычный 2 4_приложения_к ТС_2016_2-15_размещен" xfId="32"/>
    <cellStyle name="Обычный 2 5" xfId="33"/>
    <cellStyle name="Обычный 2 5 2" xfId="34"/>
    <cellStyle name="Обычный 2 5 2 2" xfId="35"/>
    <cellStyle name="Обычный 2 5 2 2 2" xfId="91"/>
    <cellStyle name="Обычный 2 5 2_приложения_к ТС_2016_2-15_размещен" xfId="36"/>
    <cellStyle name="Обычный 2 5 3" xfId="37"/>
    <cellStyle name="Обычный 2 5 3 2" xfId="38"/>
    <cellStyle name="Обычный 2 5 3_приложения_к ТС_2016_2-15_размещен" xfId="39"/>
    <cellStyle name="Обычный 2 5_приложения_к ТС_2016_2-15_размещен" xfId="40"/>
    <cellStyle name="Обычный 2 6" xfId="41"/>
    <cellStyle name="Обычный 2 6 2" xfId="42"/>
    <cellStyle name="Обычный 2 6 3" xfId="43"/>
    <cellStyle name="Обычный 2 6 4" xfId="44"/>
    <cellStyle name="Обычный 2 6_приложения_к ТС_2016_2-15_размещен" xfId="45"/>
    <cellStyle name="Обычный 2 7" xfId="46"/>
    <cellStyle name="Обычный 2 8" xfId="47"/>
    <cellStyle name="Обычный 2 9" xfId="48"/>
    <cellStyle name="Обычный 2 9 2" xfId="49"/>
    <cellStyle name="Обычный 2 9 2 2" xfId="96"/>
    <cellStyle name="Обычный 2 9 2 3" xfId="121"/>
    <cellStyle name="Обычный 2 9 2 4" xfId="128"/>
    <cellStyle name="Обычный 2 9 2 5" xfId="122"/>
    <cellStyle name="Обычный 2 9_приложения_к ТС_2016_2-15_размещен" xfId="50"/>
    <cellStyle name="Обычный 2_Тарифы_2013_проект_141212" xfId="51"/>
    <cellStyle name="Обычный 20" xfId="116"/>
    <cellStyle name="Обычный 21" xfId="117"/>
    <cellStyle name="Обычный 3" xfId="52"/>
    <cellStyle name="Обычный 3 2" xfId="53"/>
    <cellStyle name="Обычный 3 3" xfId="103"/>
    <cellStyle name="Обычный 4" xfId="54"/>
    <cellStyle name="Обычный 4 2" xfId="55"/>
    <cellStyle name="Обычный 4 2 2" xfId="56"/>
    <cellStyle name="Обычный 4 2_приложения_к ТС_2016_2-15_размещен" xfId="57"/>
    <cellStyle name="Обычный 5" xfId="58"/>
    <cellStyle name="Обычный 5 2" xfId="59"/>
    <cellStyle name="Обычный 5 3" xfId="60"/>
    <cellStyle name="Обычный 5_приложения_к ТС_2016_2-15_размещен" xfId="61"/>
    <cellStyle name="Обычный 6" xfId="4"/>
    <cellStyle name="Обычный 7" xfId="62"/>
    <cellStyle name="Обычный 8" xfId="63"/>
    <cellStyle name="Обычный 8 2" xfId="2"/>
    <cellStyle name="Обычный 8 2 2" xfId="114"/>
    <cellStyle name="Обычный 8_приложения_к ТС_2016_2-15_размещен" xfId="64"/>
    <cellStyle name="Обычный 9" xfId="65"/>
    <cellStyle name="Обычный_2011" xfId="126"/>
    <cellStyle name="Обычный_Лист1" xfId="1"/>
    <cellStyle name="Обычный_Люберцы госгарантиии 2002 (новая редакция) (version 1)" xfId="97"/>
    <cellStyle name="Обычный_Поликлиника структура" xfId="120"/>
    <cellStyle name="Обычный_Расчет подушевого норматива  на 2008 год" xfId="118"/>
    <cellStyle name="Обычный_свод АПП 2" xfId="127"/>
    <cellStyle name="Обычный_Тарифы 2013" xfId="101"/>
    <cellStyle name="Процентный 2" xfId="92"/>
    <cellStyle name="Стиль 1" xfId="66"/>
    <cellStyle name="Финансовый" xfId="125" builtinId="3"/>
    <cellStyle name="Финансовый 2" xfId="67"/>
    <cellStyle name="Финансовый 2 2" xfId="68"/>
    <cellStyle name="Финансовый 2 3" xfId="104"/>
    <cellStyle name="Финансовый 3" xfId="69"/>
    <cellStyle name="Финансовый 4" xfId="70"/>
    <cellStyle name="Финансовый 5" xfId="71"/>
  </cellStyles>
  <dxfs count="6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131"/>
  <sheetViews>
    <sheetView view="pageBreakPreview" zoomScale="85" zoomScaleNormal="100" zoomScaleSheetLayoutView="85" workbookViewId="0">
      <selection activeCell="L8" sqref="L8"/>
    </sheetView>
  </sheetViews>
  <sheetFormatPr defaultRowHeight="15"/>
  <cols>
    <col min="1" max="1" width="6.28515625" style="2" customWidth="1"/>
    <col min="2" max="2" width="14.85546875" style="168" customWidth="1"/>
    <col min="3" max="4" width="14.42578125" style="22" customWidth="1"/>
    <col min="5" max="5" width="84.140625" style="2" customWidth="1"/>
    <col min="6" max="7" width="16.140625" style="177" customWidth="1"/>
    <col min="8" max="16384" width="9.140625" style="2"/>
  </cols>
  <sheetData>
    <row r="1" spans="1:9" s="1" customFormat="1" ht="15" customHeight="1">
      <c r="A1" s="20"/>
      <c r="B1" s="168"/>
      <c r="C1" s="2"/>
      <c r="D1" s="75"/>
      <c r="E1" s="24"/>
      <c r="F1" s="410" t="s">
        <v>1258</v>
      </c>
      <c r="G1" s="410"/>
    </row>
    <row r="2" spans="1:9" s="1" customFormat="1" ht="15" customHeight="1">
      <c r="A2" s="12"/>
      <c r="B2" s="168"/>
      <c r="C2" s="2"/>
      <c r="D2" s="411" t="s">
        <v>1580</v>
      </c>
      <c r="E2" s="411"/>
      <c r="F2" s="411"/>
      <c r="G2" s="411"/>
    </row>
    <row r="3" spans="1:9" ht="33" customHeight="1">
      <c r="D3" s="411" t="s">
        <v>3531</v>
      </c>
      <c r="E3" s="411"/>
      <c r="F3" s="411"/>
      <c r="G3" s="411"/>
    </row>
    <row r="4" spans="1:9" ht="15" customHeight="1">
      <c r="D4" s="357"/>
      <c r="E4" s="357"/>
      <c r="F4" s="357"/>
      <c r="G4" s="357"/>
    </row>
    <row r="5" spans="1:9">
      <c r="A5" s="79"/>
      <c r="B5" s="79"/>
      <c r="C5" s="169"/>
      <c r="D5" s="169"/>
      <c r="E5" s="79"/>
      <c r="F5" s="31"/>
      <c r="G5" s="6" t="s">
        <v>1576</v>
      </c>
    </row>
    <row r="6" spans="1:9">
      <c r="A6" s="79"/>
      <c r="B6" s="79"/>
      <c r="C6" s="169"/>
      <c r="D6" s="169"/>
      <c r="E6" s="79"/>
      <c r="F6" s="31"/>
      <c r="G6" s="6" t="s">
        <v>15</v>
      </c>
    </row>
    <row r="7" spans="1:9">
      <c r="A7" s="79"/>
      <c r="B7" s="79"/>
      <c r="C7" s="169"/>
      <c r="D7" s="169"/>
      <c r="E7" s="79"/>
      <c r="F7" s="31"/>
      <c r="G7" s="6" t="s">
        <v>142</v>
      </c>
    </row>
    <row r="8" spans="1:9">
      <c r="A8" s="79"/>
      <c r="B8" s="79"/>
      <c r="C8" s="169"/>
      <c r="D8" s="169"/>
      <c r="E8" s="79"/>
      <c r="F8" s="31"/>
      <c r="G8" s="373" t="s">
        <v>951</v>
      </c>
    </row>
    <row r="9" spans="1:9" ht="54" customHeight="1">
      <c r="A9" s="412" t="s">
        <v>1577</v>
      </c>
      <c r="B9" s="412"/>
      <c r="C9" s="412"/>
      <c r="D9" s="412"/>
      <c r="E9" s="412"/>
      <c r="F9" s="412"/>
      <c r="G9" s="412"/>
    </row>
    <row r="10" spans="1:9" ht="15" customHeight="1">
      <c r="A10" s="413" t="s">
        <v>93</v>
      </c>
      <c r="B10" s="414" t="s">
        <v>1578</v>
      </c>
      <c r="C10" s="415" t="s">
        <v>129</v>
      </c>
      <c r="D10" s="415" t="s">
        <v>13</v>
      </c>
      <c r="E10" s="414" t="s">
        <v>14</v>
      </c>
      <c r="F10" s="416" t="s">
        <v>135</v>
      </c>
      <c r="G10" s="414" t="s">
        <v>136</v>
      </c>
      <c r="H10" s="22"/>
      <c r="I10" s="22"/>
    </row>
    <row r="11" spans="1:9" ht="54.75" customHeight="1">
      <c r="A11" s="413"/>
      <c r="B11" s="414"/>
      <c r="C11" s="415"/>
      <c r="D11" s="415"/>
      <c r="E11" s="414"/>
      <c r="F11" s="416"/>
      <c r="G11" s="414"/>
      <c r="H11" s="22"/>
      <c r="I11" s="22"/>
    </row>
    <row r="12" spans="1:9" ht="25.5" customHeight="1">
      <c r="A12" s="3">
        <v>1</v>
      </c>
      <c r="B12" s="170">
        <v>2</v>
      </c>
      <c r="C12" s="3">
        <v>500201</v>
      </c>
      <c r="D12" s="171">
        <v>20101</v>
      </c>
      <c r="E12" s="172" t="s">
        <v>17</v>
      </c>
      <c r="F12" s="32"/>
      <c r="G12" s="38" t="s">
        <v>153</v>
      </c>
    </row>
    <row r="13" spans="1:9" ht="25.5" customHeight="1">
      <c r="A13" s="3">
        <v>2</v>
      </c>
      <c r="B13" s="170">
        <v>2</v>
      </c>
      <c r="C13" s="3">
        <v>500301</v>
      </c>
      <c r="D13" s="171">
        <v>30101</v>
      </c>
      <c r="E13" s="172" t="s">
        <v>18</v>
      </c>
      <c r="F13" s="32"/>
      <c r="G13" s="38" t="s">
        <v>153</v>
      </c>
    </row>
    <row r="14" spans="1:9" ht="25.5" customHeight="1">
      <c r="A14" s="3">
        <v>3</v>
      </c>
      <c r="B14" s="170">
        <v>2</v>
      </c>
      <c r="C14" s="3">
        <v>500302</v>
      </c>
      <c r="D14" s="171">
        <v>30201</v>
      </c>
      <c r="E14" s="172" t="s">
        <v>19</v>
      </c>
      <c r="F14" s="32"/>
      <c r="G14" s="38" t="s">
        <v>153</v>
      </c>
    </row>
    <row r="15" spans="1:9" ht="25.5">
      <c r="A15" s="3">
        <v>4</v>
      </c>
      <c r="B15" s="170">
        <v>2</v>
      </c>
      <c r="C15" s="3">
        <v>500401</v>
      </c>
      <c r="D15" s="171">
        <v>40101</v>
      </c>
      <c r="E15" s="172" t="s">
        <v>20</v>
      </c>
      <c r="F15" s="32" t="s">
        <v>134</v>
      </c>
      <c r="G15" s="38" t="s">
        <v>1579</v>
      </c>
    </row>
    <row r="16" spans="1:9" ht="25.5" customHeight="1">
      <c r="A16" s="3">
        <v>5</v>
      </c>
      <c r="B16" s="170">
        <v>1</v>
      </c>
      <c r="C16" s="3">
        <v>500402</v>
      </c>
      <c r="D16" s="171">
        <v>40201</v>
      </c>
      <c r="E16" s="172" t="s">
        <v>21</v>
      </c>
      <c r="F16" s="32"/>
      <c r="G16" s="38" t="s">
        <v>152</v>
      </c>
    </row>
    <row r="17" spans="1:7" ht="25.5" customHeight="1">
      <c r="A17" s="3">
        <v>6</v>
      </c>
      <c r="B17" s="170">
        <v>1</v>
      </c>
      <c r="C17" s="3">
        <v>500403</v>
      </c>
      <c r="D17" s="171">
        <v>40301</v>
      </c>
      <c r="E17" s="172" t="s">
        <v>22</v>
      </c>
      <c r="F17" s="32"/>
      <c r="G17" s="38" t="s">
        <v>152</v>
      </c>
    </row>
    <row r="18" spans="1:7" ht="25.5" customHeight="1">
      <c r="A18" s="3">
        <v>7</v>
      </c>
      <c r="B18" s="170">
        <v>2</v>
      </c>
      <c r="C18" s="3">
        <v>500501</v>
      </c>
      <c r="D18" s="171">
        <v>50101</v>
      </c>
      <c r="E18" s="172" t="s">
        <v>23</v>
      </c>
      <c r="F18" s="32"/>
      <c r="G18" s="173" t="s">
        <v>153</v>
      </c>
    </row>
    <row r="19" spans="1:7" ht="25.5" customHeight="1">
      <c r="A19" s="3">
        <v>8</v>
      </c>
      <c r="B19" s="170">
        <v>2</v>
      </c>
      <c r="C19" s="3">
        <v>500601</v>
      </c>
      <c r="D19" s="171">
        <v>60101</v>
      </c>
      <c r="E19" s="172" t="s">
        <v>24</v>
      </c>
      <c r="F19" s="32" t="s">
        <v>134</v>
      </c>
      <c r="G19" s="38" t="s">
        <v>1579</v>
      </c>
    </row>
    <row r="20" spans="1:7" ht="25.5" customHeight="1">
      <c r="A20" s="3">
        <v>9</v>
      </c>
      <c r="B20" s="170">
        <v>2</v>
      </c>
      <c r="C20" s="3">
        <v>500701</v>
      </c>
      <c r="D20" s="171">
        <v>70101</v>
      </c>
      <c r="E20" s="172" t="s">
        <v>94</v>
      </c>
      <c r="F20" s="32"/>
      <c r="G20" s="173" t="s">
        <v>153</v>
      </c>
    </row>
    <row r="21" spans="1:7" ht="25.5" customHeight="1">
      <c r="A21" s="3">
        <v>10</v>
      </c>
      <c r="B21" s="170">
        <v>2</v>
      </c>
      <c r="C21" s="3">
        <v>500702</v>
      </c>
      <c r="D21" s="171">
        <v>70301</v>
      </c>
      <c r="E21" s="172" t="s">
        <v>25</v>
      </c>
      <c r="F21" s="32"/>
      <c r="G21" s="173" t="s">
        <v>153</v>
      </c>
    </row>
    <row r="22" spans="1:7" ht="25.5" customHeight="1">
      <c r="A22" s="3">
        <v>11</v>
      </c>
      <c r="B22" s="170">
        <v>2</v>
      </c>
      <c r="C22" s="3">
        <v>500801</v>
      </c>
      <c r="D22" s="171">
        <v>80101</v>
      </c>
      <c r="E22" s="172" t="s">
        <v>95</v>
      </c>
      <c r="F22" s="32"/>
      <c r="G22" s="173" t="s">
        <v>153</v>
      </c>
    </row>
    <row r="23" spans="1:7" ht="25.5" customHeight="1">
      <c r="A23" s="3">
        <v>12</v>
      </c>
      <c r="B23" s="170">
        <v>2</v>
      </c>
      <c r="C23" s="3">
        <v>501001</v>
      </c>
      <c r="D23" s="171">
        <v>100101</v>
      </c>
      <c r="E23" s="172" t="s">
        <v>109</v>
      </c>
      <c r="F23" s="32" t="s">
        <v>134</v>
      </c>
      <c r="G23" s="38" t="s">
        <v>1579</v>
      </c>
    </row>
    <row r="24" spans="1:7" ht="25.5" customHeight="1">
      <c r="A24" s="3">
        <v>13</v>
      </c>
      <c r="B24" s="170">
        <v>1</v>
      </c>
      <c r="C24" s="3">
        <v>501002</v>
      </c>
      <c r="D24" s="171">
        <v>100201</v>
      </c>
      <c r="E24" s="172" t="s">
        <v>26</v>
      </c>
      <c r="F24" s="32"/>
      <c r="G24" s="38" t="s">
        <v>152</v>
      </c>
    </row>
    <row r="25" spans="1:7" ht="25.5" customHeight="1">
      <c r="A25" s="3">
        <v>14</v>
      </c>
      <c r="B25" s="170">
        <v>1</v>
      </c>
      <c r="C25" s="3">
        <v>501003</v>
      </c>
      <c r="D25" s="171">
        <v>100301</v>
      </c>
      <c r="E25" s="172" t="s">
        <v>1494</v>
      </c>
      <c r="F25" s="32"/>
      <c r="G25" s="38" t="s">
        <v>152</v>
      </c>
    </row>
    <row r="26" spans="1:7" ht="25.5" customHeight="1">
      <c r="A26" s="3">
        <v>15</v>
      </c>
      <c r="B26" s="170">
        <v>2</v>
      </c>
      <c r="C26" s="3">
        <v>501101</v>
      </c>
      <c r="D26" s="171">
        <v>110101</v>
      </c>
      <c r="E26" s="172" t="s">
        <v>27</v>
      </c>
      <c r="F26" s="32"/>
      <c r="G26" s="173" t="s">
        <v>153</v>
      </c>
    </row>
    <row r="27" spans="1:7" ht="25.5" customHeight="1">
      <c r="A27" s="3">
        <v>16</v>
      </c>
      <c r="B27" s="170">
        <v>2</v>
      </c>
      <c r="C27" s="3">
        <v>501301</v>
      </c>
      <c r="D27" s="171">
        <v>130101</v>
      </c>
      <c r="E27" s="172" t="s">
        <v>28</v>
      </c>
      <c r="F27" s="32"/>
      <c r="G27" s="173" t="s">
        <v>153</v>
      </c>
    </row>
    <row r="28" spans="1:7" ht="25.5" customHeight="1">
      <c r="A28" s="3">
        <v>17</v>
      </c>
      <c r="B28" s="170">
        <v>2</v>
      </c>
      <c r="C28" s="3">
        <v>501401</v>
      </c>
      <c r="D28" s="171">
        <v>140101</v>
      </c>
      <c r="E28" s="172" t="s">
        <v>29</v>
      </c>
      <c r="F28" s="32"/>
      <c r="G28" s="38" t="s">
        <v>153</v>
      </c>
    </row>
    <row r="29" spans="1:7" ht="25.5" customHeight="1">
      <c r="A29" s="3">
        <v>18</v>
      </c>
      <c r="B29" s="170">
        <v>2</v>
      </c>
      <c r="C29" s="3">
        <v>501402</v>
      </c>
      <c r="D29" s="171">
        <v>140201</v>
      </c>
      <c r="E29" s="172" t="s">
        <v>30</v>
      </c>
      <c r="F29" s="32"/>
      <c r="G29" s="38" t="s">
        <v>153</v>
      </c>
    </row>
    <row r="30" spans="1:7" ht="25.5" customHeight="1">
      <c r="A30" s="3">
        <v>19</v>
      </c>
      <c r="B30" s="170">
        <v>2</v>
      </c>
      <c r="C30" s="3">
        <v>501501</v>
      </c>
      <c r="D30" s="171">
        <v>150101</v>
      </c>
      <c r="E30" s="172" t="s">
        <v>1493</v>
      </c>
      <c r="F30" s="32" t="s">
        <v>134</v>
      </c>
      <c r="G30" s="38" t="s">
        <v>1579</v>
      </c>
    </row>
    <row r="31" spans="1:7" ht="25.5" customHeight="1">
      <c r="A31" s="3">
        <v>20</v>
      </c>
      <c r="B31" s="170">
        <v>2</v>
      </c>
      <c r="C31" s="3">
        <v>501601</v>
      </c>
      <c r="D31" s="171">
        <v>160101</v>
      </c>
      <c r="E31" s="172" t="s">
        <v>32</v>
      </c>
      <c r="F31" s="32"/>
      <c r="G31" s="38" t="s">
        <v>153</v>
      </c>
    </row>
    <row r="32" spans="1:7" ht="25.5" customHeight="1">
      <c r="A32" s="3">
        <v>21</v>
      </c>
      <c r="B32" s="170">
        <v>1</v>
      </c>
      <c r="C32" s="3">
        <v>501602</v>
      </c>
      <c r="D32" s="171">
        <v>160201</v>
      </c>
      <c r="E32" s="172" t="s">
        <v>1488</v>
      </c>
      <c r="F32" s="32"/>
      <c r="G32" s="38" t="s">
        <v>152</v>
      </c>
    </row>
    <row r="33" spans="1:7" ht="25.5" customHeight="1">
      <c r="A33" s="3">
        <v>22</v>
      </c>
      <c r="B33" s="170">
        <v>2</v>
      </c>
      <c r="C33" s="3">
        <v>501701</v>
      </c>
      <c r="D33" s="171">
        <v>170101</v>
      </c>
      <c r="E33" s="172" t="s">
        <v>96</v>
      </c>
      <c r="F33" s="32" t="s">
        <v>134</v>
      </c>
      <c r="G33" s="38" t="s">
        <v>1579</v>
      </c>
    </row>
    <row r="34" spans="1:7" ht="25.5" customHeight="1">
      <c r="A34" s="3">
        <v>23</v>
      </c>
      <c r="B34" s="170">
        <v>2</v>
      </c>
      <c r="C34" s="3">
        <v>501702</v>
      </c>
      <c r="D34" s="171">
        <v>170201</v>
      </c>
      <c r="E34" s="172" t="s">
        <v>110</v>
      </c>
      <c r="F34" s="32" t="s">
        <v>134</v>
      </c>
      <c r="G34" s="38" t="s">
        <v>1579</v>
      </c>
    </row>
    <row r="35" spans="1:7" ht="25.5" customHeight="1">
      <c r="A35" s="3">
        <v>24</v>
      </c>
      <c r="B35" s="170">
        <v>1</v>
      </c>
      <c r="C35" s="3">
        <v>501801</v>
      </c>
      <c r="D35" s="171">
        <v>180101</v>
      </c>
      <c r="E35" s="172" t="s">
        <v>33</v>
      </c>
      <c r="F35" s="32"/>
      <c r="G35" s="38" t="s">
        <v>152</v>
      </c>
    </row>
    <row r="36" spans="1:7" ht="25.5" customHeight="1">
      <c r="A36" s="3">
        <v>25</v>
      </c>
      <c r="B36" s="170">
        <v>2</v>
      </c>
      <c r="C36" s="3">
        <v>501802</v>
      </c>
      <c r="D36" s="171">
        <v>180201</v>
      </c>
      <c r="E36" s="172" t="s">
        <v>1505</v>
      </c>
      <c r="F36" s="32"/>
      <c r="G36" s="38" t="s">
        <v>153</v>
      </c>
    </row>
    <row r="37" spans="1:7" ht="25.5" customHeight="1">
      <c r="A37" s="3">
        <v>26</v>
      </c>
      <c r="B37" s="170">
        <v>2</v>
      </c>
      <c r="C37" s="3">
        <v>501901</v>
      </c>
      <c r="D37" s="171">
        <v>190101</v>
      </c>
      <c r="E37" s="172" t="s">
        <v>34</v>
      </c>
      <c r="F37" s="32" t="s">
        <v>134</v>
      </c>
      <c r="G37" s="38" t="s">
        <v>1579</v>
      </c>
    </row>
    <row r="38" spans="1:7" ht="25.5" customHeight="1">
      <c r="A38" s="3">
        <v>27</v>
      </c>
      <c r="B38" s="170">
        <v>2</v>
      </c>
      <c r="C38" s="3">
        <v>502003</v>
      </c>
      <c r="D38" s="171">
        <v>200301</v>
      </c>
      <c r="E38" s="172" t="s">
        <v>35</v>
      </c>
      <c r="F38" s="32" t="s">
        <v>134</v>
      </c>
      <c r="G38" s="38" t="s">
        <v>1579</v>
      </c>
    </row>
    <row r="39" spans="1:7" ht="25.5" customHeight="1">
      <c r="A39" s="3">
        <v>28</v>
      </c>
      <c r="B39" s="170">
        <v>2</v>
      </c>
      <c r="C39" s="3">
        <v>502004</v>
      </c>
      <c r="D39" s="171">
        <v>200401</v>
      </c>
      <c r="E39" s="172" t="s">
        <v>36</v>
      </c>
      <c r="F39" s="32" t="s">
        <v>134</v>
      </c>
      <c r="G39" s="38" t="s">
        <v>1579</v>
      </c>
    </row>
    <row r="40" spans="1:7" ht="25.5" customHeight="1">
      <c r="A40" s="3">
        <v>29</v>
      </c>
      <c r="B40" s="170">
        <v>2</v>
      </c>
      <c r="C40" s="3">
        <v>502101</v>
      </c>
      <c r="D40" s="171">
        <v>210101</v>
      </c>
      <c r="E40" s="172" t="s">
        <v>37</v>
      </c>
      <c r="F40" s="32" t="s">
        <v>134</v>
      </c>
      <c r="G40" s="38" t="s">
        <v>1579</v>
      </c>
    </row>
    <row r="41" spans="1:7" ht="25.5" customHeight="1">
      <c r="A41" s="3">
        <v>30</v>
      </c>
      <c r="B41" s="170">
        <v>1</v>
      </c>
      <c r="C41" s="3">
        <v>502115</v>
      </c>
      <c r="D41" s="171">
        <v>210115</v>
      </c>
      <c r="E41" s="172" t="s">
        <v>38</v>
      </c>
      <c r="F41" s="32"/>
      <c r="G41" s="38" t="s">
        <v>152</v>
      </c>
    </row>
    <row r="42" spans="1:7" ht="25.5" customHeight="1">
      <c r="A42" s="3">
        <v>31</v>
      </c>
      <c r="B42" s="170">
        <v>2</v>
      </c>
      <c r="C42" s="3">
        <v>502201</v>
      </c>
      <c r="D42" s="171">
        <v>220101</v>
      </c>
      <c r="E42" s="172" t="s">
        <v>39</v>
      </c>
      <c r="F42" s="32"/>
      <c r="G42" s="38" t="s">
        <v>153</v>
      </c>
    </row>
    <row r="43" spans="1:7" ht="25.5" customHeight="1">
      <c r="A43" s="3">
        <v>32</v>
      </c>
      <c r="B43" s="170">
        <v>2</v>
      </c>
      <c r="C43" s="3">
        <v>502301</v>
      </c>
      <c r="D43" s="171">
        <v>230101</v>
      </c>
      <c r="E43" s="172" t="s">
        <v>40</v>
      </c>
      <c r="F43" s="32"/>
      <c r="G43" s="38" t="s">
        <v>153</v>
      </c>
    </row>
    <row r="44" spans="1:7" ht="25.5" customHeight="1">
      <c r="A44" s="3">
        <v>33</v>
      </c>
      <c r="B44" s="170">
        <v>2</v>
      </c>
      <c r="C44" s="3">
        <v>502401</v>
      </c>
      <c r="D44" s="171">
        <v>240101</v>
      </c>
      <c r="E44" s="172" t="s">
        <v>41</v>
      </c>
      <c r="F44" s="32" t="s">
        <v>134</v>
      </c>
      <c r="G44" s="38" t="s">
        <v>1579</v>
      </c>
    </row>
    <row r="45" spans="1:7" ht="25.5" customHeight="1">
      <c r="A45" s="3">
        <v>34</v>
      </c>
      <c r="B45" s="170">
        <v>2</v>
      </c>
      <c r="C45" s="3">
        <v>502501</v>
      </c>
      <c r="D45" s="171">
        <v>250101</v>
      </c>
      <c r="E45" s="172" t="s">
        <v>42</v>
      </c>
      <c r="F45" s="32"/>
      <c r="G45" s="38" t="s">
        <v>153</v>
      </c>
    </row>
    <row r="46" spans="1:7" ht="25.5" customHeight="1">
      <c r="A46" s="3">
        <v>35</v>
      </c>
      <c r="B46" s="170">
        <v>2</v>
      </c>
      <c r="C46" s="3">
        <v>506201</v>
      </c>
      <c r="D46" s="171">
        <v>260301</v>
      </c>
      <c r="E46" s="172" t="s">
        <v>43</v>
      </c>
      <c r="F46" s="32"/>
      <c r="G46" s="38" t="s">
        <v>153</v>
      </c>
    </row>
    <row r="47" spans="1:7" ht="25.5" customHeight="1">
      <c r="A47" s="3">
        <v>36</v>
      </c>
      <c r="B47" s="170">
        <v>2</v>
      </c>
      <c r="C47" s="3">
        <v>502630</v>
      </c>
      <c r="D47" s="171">
        <v>263001</v>
      </c>
      <c r="E47" s="172" t="s">
        <v>141</v>
      </c>
      <c r="F47" s="32" t="s">
        <v>134</v>
      </c>
      <c r="G47" s="38" t="s">
        <v>1579</v>
      </c>
    </row>
    <row r="48" spans="1:7" ht="25.5" customHeight="1">
      <c r="A48" s="3">
        <v>37</v>
      </c>
      <c r="B48" s="170">
        <v>1</v>
      </c>
      <c r="C48" s="3">
        <v>506901</v>
      </c>
      <c r="D48" s="171">
        <v>261501</v>
      </c>
      <c r="E48" s="172" t="s">
        <v>92</v>
      </c>
      <c r="F48" s="32"/>
      <c r="G48" s="38" t="s">
        <v>152</v>
      </c>
    </row>
    <row r="49" spans="1:7" ht="25.5">
      <c r="A49" s="3">
        <v>38</v>
      </c>
      <c r="B49" s="170">
        <v>2</v>
      </c>
      <c r="C49" s="3">
        <v>502606</v>
      </c>
      <c r="D49" s="171">
        <v>262101</v>
      </c>
      <c r="E49" s="172" t="s">
        <v>101</v>
      </c>
      <c r="F49" s="32" t="s">
        <v>134</v>
      </c>
      <c r="G49" s="38" t="s">
        <v>1579</v>
      </c>
    </row>
    <row r="50" spans="1:7" ht="25.5" customHeight="1">
      <c r="A50" s="3">
        <v>39</v>
      </c>
      <c r="B50" s="170">
        <v>2</v>
      </c>
      <c r="C50" s="3">
        <v>502701</v>
      </c>
      <c r="D50" s="171">
        <v>270101</v>
      </c>
      <c r="E50" s="172" t="s">
        <v>44</v>
      </c>
      <c r="F50" s="32"/>
      <c r="G50" s="38" t="s">
        <v>153</v>
      </c>
    </row>
    <row r="51" spans="1:7" ht="25.5" customHeight="1">
      <c r="A51" s="3">
        <v>40</v>
      </c>
      <c r="B51" s="170">
        <v>2</v>
      </c>
      <c r="C51" s="3">
        <v>502801</v>
      </c>
      <c r="D51" s="171">
        <v>280101</v>
      </c>
      <c r="E51" s="172" t="s">
        <v>45</v>
      </c>
      <c r="F51" s="32" t="s">
        <v>134</v>
      </c>
      <c r="G51" s="38" t="s">
        <v>1579</v>
      </c>
    </row>
    <row r="52" spans="1:7" ht="25.5" customHeight="1">
      <c r="A52" s="3">
        <v>41</v>
      </c>
      <c r="B52" s="170">
        <v>2</v>
      </c>
      <c r="C52" s="3">
        <v>502901</v>
      </c>
      <c r="D52" s="171">
        <v>290101</v>
      </c>
      <c r="E52" s="172" t="s">
        <v>46</v>
      </c>
      <c r="F52" s="32" t="s">
        <v>134</v>
      </c>
      <c r="G52" s="38" t="s">
        <v>1579</v>
      </c>
    </row>
    <row r="53" spans="1:7" ht="25.5" customHeight="1">
      <c r="A53" s="3">
        <v>42</v>
      </c>
      <c r="B53" s="170">
        <v>2</v>
      </c>
      <c r="C53" s="3">
        <v>502905</v>
      </c>
      <c r="D53" s="171">
        <v>290601</v>
      </c>
      <c r="E53" s="172" t="s">
        <v>1535</v>
      </c>
      <c r="F53" s="32" t="s">
        <v>134</v>
      </c>
      <c r="G53" s="38" t="s">
        <v>1579</v>
      </c>
    </row>
    <row r="54" spans="1:7" ht="25.5" customHeight="1">
      <c r="A54" s="3">
        <v>43</v>
      </c>
      <c r="B54" s="170">
        <v>2</v>
      </c>
      <c r="C54" s="3">
        <v>503001</v>
      </c>
      <c r="D54" s="171">
        <v>300101</v>
      </c>
      <c r="E54" s="172" t="s">
        <v>47</v>
      </c>
      <c r="F54" s="32" t="s">
        <v>134</v>
      </c>
      <c r="G54" s="38" t="s">
        <v>1579</v>
      </c>
    </row>
    <row r="55" spans="1:7" ht="25.5" customHeight="1">
      <c r="A55" s="3">
        <v>44</v>
      </c>
      <c r="B55" s="170">
        <v>2</v>
      </c>
      <c r="C55" s="3">
        <v>507001</v>
      </c>
      <c r="D55" s="171">
        <v>300301</v>
      </c>
      <c r="E55" s="172" t="s">
        <v>102</v>
      </c>
      <c r="F55" s="32"/>
      <c r="G55" s="38" t="s">
        <v>153</v>
      </c>
    </row>
    <row r="56" spans="1:7" ht="25.5">
      <c r="A56" s="3">
        <v>45</v>
      </c>
      <c r="B56" s="170">
        <v>2</v>
      </c>
      <c r="C56" s="3">
        <v>503133</v>
      </c>
      <c r="D56" s="171">
        <v>313301</v>
      </c>
      <c r="E56" s="66" t="s">
        <v>143</v>
      </c>
      <c r="F56" s="32" t="s">
        <v>134</v>
      </c>
      <c r="G56" s="38" t="s">
        <v>1579</v>
      </c>
    </row>
    <row r="57" spans="1:7" ht="38.25">
      <c r="A57" s="3">
        <v>46</v>
      </c>
      <c r="B57" s="170">
        <v>2</v>
      </c>
      <c r="C57" s="3">
        <v>508816</v>
      </c>
      <c r="D57" s="171">
        <v>310401</v>
      </c>
      <c r="E57" s="172" t="s">
        <v>97</v>
      </c>
      <c r="F57" s="32"/>
      <c r="G57" s="38" t="s">
        <v>153</v>
      </c>
    </row>
    <row r="58" spans="1:7" ht="25.5" customHeight="1">
      <c r="A58" s="3">
        <v>47</v>
      </c>
      <c r="B58" s="170">
        <v>1</v>
      </c>
      <c r="C58" s="3">
        <v>503105</v>
      </c>
      <c r="D58" s="171">
        <v>310801</v>
      </c>
      <c r="E58" s="172" t="s">
        <v>112</v>
      </c>
      <c r="F58" s="32"/>
      <c r="G58" s="38" t="s">
        <v>152</v>
      </c>
    </row>
    <row r="59" spans="1:7" ht="25.5" customHeight="1">
      <c r="A59" s="3">
        <v>48</v>
      </c>
      <c r="B59" s="170">
        <v>1</v>
      </c>
      <c r="C59" s="3">
        <v>503106</v>
      </c>
      <c r="D59" s="171">
        <v>310901</v>
      </c>
      <c r="E59" s="172" t="s">
        <v>113</v>
      </c>
      <c r="F59" s="32"/>
      <c r="G59" s="38" t="s">
        <v>152</v>
      </c>
    </row>
    <row r="60" spans="1:7" ht="25.5" customHeight="1">
      <c r="A60" s="3">
        <v>49</v>
      </c>
      <c r="B60" s="170">
        <v>1</v>
      </c>
      <c r="C60" s="3">
        <v>507301</v>
      </c>
      <c r="D60" s="171">
        <v>311301</v>
      </c>
      <c r="E60" s="172" t="s">
        <v>1397</v>
      </c>
      <c r="F60" s="32"/>
      <c r="G60" s="38" t="s">
        <v>152</v>
      </c>
    </row>
    <row r="61" spans="1:7" ht="25.5" customHeight="1">
      <c r="A61" s="3">
        <v>50</v>
      </c>
      <c r="B61" s="170">
        <v>1</v>
      </c>
      <c r="C61" s="3">
        <v>503121</v>
      </c>
      <c r="D61" s="171">
        <v>312401</v>
      </c>
      <c r="E61" s="172" t="s">
        <v>48</v>
      </c>
      <c r="F61" s="32"/>
      <c r="G61" s="38" t="s">
        <v>152</v>
      </c>
    </row>
    <row r="62" spans="1:7" ht="25.5" customHeight="1">
      <c r="A62" s="3">
        <v>51</v>
      </c>
      <c r="B62" s="170">
        <v>2</v>
      </c>
      <c r="C62" s="3">
        <v>503201</v>
      </c>
      <c r="D62" s="171">
        <v>320101</v>
      </c>
      <c r="E62" s="172" t="s">
        <v>1495</v>
      </c>
      <c r="F62" s="32"/>
      <c r="G62" s="38" t="s">
        <v>153</v>
      </c>
    </row>
    <row r="63" spans="1:7" ht="25.5" customHeight="1">
      <c r="A63" s="3">
        <v>52</v>
      </c>
      <c r="B63" s="170">
        <v>1</v>
      </c>
      <c r="C63" s="3">
        <v>503301</v>
      </c>
      <c r="D63" s="171">
        <v>330101</v>
      </c>
      <c r="E63" s="172" t="s">
        <v>49</v>
      </c>
      <c r="F63" s="32"/>
      <c r="G63" s="38" t="s">
        <v>152</v>
      </c>
    </row>
    <row r="64" spans="1:7" ht="25.5" customHeight="1">
      <c r="A64" s="3">
        <v>53</v>
      </c>
      <c r="B64" s="170">
        <v>1</v>
      </c>
      <c r="C64" s="3">
        <v>503302</v>
      </c>
      <c r="D64" s="171">
        <v>330201</v>
      </c>
      <c r="E64" s="172" t="s">
        <v>50</v>
      </c>
      <c r="F64" s="32"/>
      <c r="G64" s="38" t="s">
        <v>152</v>
      </c>
    </row>
    <row r="65" spans="1:7" ht="25.5" customHeight="1">
      <c r="A65" s="3">
        <v>54</v>
      </c>
      <c r="B65" s="170">
        <v>2</v>
      </c>
      <c r="C65" s="3">
        <v>503303</v>
      </c>
      <c r="D65" s="171">
        <v>330301</v>
      </c>
      <c r="E65" s="172" t="s">
        <v>98</v>
      </c>
      <c r="F65" s="32"/>
      <c r="G65" s="38" t="s">
        <v>153</v>
      </c>
    </row>
    <row r="66" spans="1:7" ht="25.5" customHeight="1">
      <c r="A66" s="3">
        <v>55</v>
      </c>
      <c r="B66" s="170">
        <v>1</v>
      </c>
      <c r="C66" s="3">
        <v>503304</v>
      </c>
      <c r="D66" s="171">
        <v>330401</v>
      </c>
      <c r="E66" s="172" t="s">
        <v>51</v>
      </c>
      <c r="F66" s="32"/>
      <c r="G66" s="38" t="s">
        <v>152</v>
      </c>
    </row>
    <row r="67" spans="1:7" ht="25.5" customHeight="1">
      <c r="A67" s="3">
        <v>56</v>
      </c>
      <c r="B67" s="170">
        <v>1</v>
      </c>
      <c r="C67" s="3">
        <v>503305</v>
      </c>
      <c r="D67" s="171">
        <v>330501</v>
      </c>
      <c r="E67" s="172" t="s">
        <v>52</v>
      </c>
      <c r="F67" s="32"/>
      <c r="G67" s="38" t="s">
        <v>152</v>
      </c>
    </row>
    <row r="68" spans="1:7" ht="25.5" customHeight="1">
      <c r="A68" s="3">
        <v>57</v>
      </c>
      <c r="B68" s="170">
        <v>1</v>
      </c>
      <c r="C68" s="3">
        <v>503309</v>
      </c>
      <c r="D68" s="171">
        <v>330901</v>
      </c>
      <c r="E68" s="172" t="s">
        <v>53</v>
      </c>
      <c r="F68" s="32"/>
      <c r="G68" s="38" t="s">
        <v>152</v>
      </c>
    </row>
    <row r="69" spans="1:7" ht="25.5" customHeight="1">
      <c r="A69" s="3">
        <v>58</v>
      </c>
      <c r="B69" s="170">
        <v>2</v>
      </c>
      <c r="C69" s="3">
        <v>503312</v>
      </c>
      <c r="D69" s="171">
        <v>331201</v>
      </c>
      <c r="E69" s="172" t="s">
        <v>54</v>
      </c>
      <c r="F69" s="32" t="s">
        <v>134</v>
      </c>
      <c r="G69" s="38" t="s">
        <v>1579</v>
      </c>
    </row>
    <row r="70" spans="1:7" ht="25.5" customHeight="1">
      <c r="A70" s="3">
        <v>59</v>
      </c>
      <c r="B70" s="170">
        <v>1</v>
      </c>
      <c r="C70" s="3">
        <v>506505</v>
      </c>
      <c r="D70" s="171">
        <v>332201</v>
      </c>
      <c r="E70" s="172" t="s">
        <v>1489</v>
      </c>
      <c r="F70" s="32"/>
      <c r="G70" s="38" t="s">
        <v>152</v>
      </c>
    </row>
    <row r="71" spans="1:7" ht="25.5" customHeight="1">
      <c r="A71" s="3">
        <v>60</v>
      </c>
      <c r="B71" s="170">
        <v>2</v>
      </c>
      <c r="C71" s="3">
        <v>506509</v>
      </c>
      <c r="D71" s="171">
        <v>332801</v>
      </c>
      <c r="E71" s="172" t="s">
        <v>55</v>
      </c>
      <c r="F71" s="32" t="s">
        <v>134</v>
      </c>
      <c r="G71" s="38" t="s">
        <v>1579</v>
      </c>
    </row>
    <row r="72" spans="1:7" ht="38.25" customHeight="1">
      <c r="A72" s="3">
        <v>61</v>
      </c>
      <c r="B72" s="170">
        <v>1</v>
      </c>
      <c r="C72" s="3">
        <v>503318</v>
      </c>
      <c r="D72" s="171">
        <v>332901</v>
      </c>
      <c r="E72" s="172" t="s">
        <v>56</v>
      </c>
      <c r="F72" s="32"/>
      <c r="G72" s="38" t="s">
        <v>152</v>
      </c>
    </row>
    <row r="73" spans="1:7" ht="25.5" customHeight="1">
      <c r="A73" s="3">
        <v>62</v>
      </c>
      <c r="B73" s="170">
        <v>2</v>
      </c>
      <c r="C73" s="3">
        <v>503401</v>
      </c>
      <c r="D73" s="171">
        <v>340101</v>
      </c>
      <c r="E73" s="172" t="s">
        <v>57</v>
      </c>
      <c r="F73" s="32"/>
      <c r="G73" s="38" t="s">
        <v>153</v>
      </c>
    </row>
    <row r="74" spans="1:7" ht="25.5" customHeight="1">
      <c r="A74" s="3">
        <v>63</v>
      </c>
      <c r="B74" s="170">
        <v>2</v>
      </c>
      <c r="C74" s="3">
        <v>506801</v>
      </c>
      <c r="D74" s="171">
        <v>340201</v>
      </c>
      <c r="E74" s="172" t="s">
        <v>58</v>
      </c>
      <c r="F74" s="32"/>
      <c r="G74" s="38" t="s">
        <v>153</v>
      </c>
    </row>
    <row r="75" spans="1:7" ht="25.5" customHeight="1">
      <c r="A75" s="3">
        <v>64</v>
      </c>
      <c r="B75" s="170">
        <v>1</v>
      </c>
      <c r="C75" s="3">
        <v>503502</v>
      </c>
      <c r="D75" s="171">
        <v>350301</v>
      </c>
      <c r="E75" s="172" t="s">
        <v>59</v>
      </c>
      <c r="F75" s="32"/>
      <c r="G75" s="38" t="s">
        <v>152</v>
      </c>
    </row>
    <row r="76" spans="1:7" ht="25.5" customHeight="1">
      <c r="A76" s="3">
        <v>65</v>
      </c>
      <c r="B76" s="170">
        <v>2</v>
      </c>
      <c r="C76" s="3">
        <v>503504</v>
      </c>
      <c r="D76" s="171">
        <v>350701</v>
      </c>
      <c r="E76" s="172" t="s">
        <v>60</v>
      </c>
      <c r="F76" s="32" t="s">
        <v>134</v>
      </c>
      <c r="G76" s="38" t="s">
        <v>1579</v>
      </c>
    </row>
    <row r="77" spans="1:7" ht="25.5" customHeight="1">
      <c r="A77" s="3">
        <v>66</v>
      </c>
      <c r="B77" s="170">
        <v>2</v>
      </c>
      <c r="C77" s="3">
        <v>503603</v>
      </c>
      <c r="D77" s="171">
        <v>360301</v>
      </c>
      <c r="E77" s="172" t="s">
        <v>61</v>
      </c>
      <c r="F77" s="32"/>
      <c r="G77" s="38" t="s">
        <v>153</v>
      </c>
    </row>
    <row r="78" spans="1:7" ht="25.5" customHeight="1">
      <c r="A78" s="3">
        <v>67</v>
      </c>
      <c r="B78" s="170">
        <v>2</v>
      </c>
      <c r="C78" s="3">
        <v>503604</v>
      </c>
      <c r="D78" s="171">
        <v>360401</v>
      </c>
      <c r="E78" s="172" t="s">
        <v>62</v>
      </c>
      <c r="F78" s="32"/>
      <c r="G78" s="38" t="s">
        <v>153</v>
      </c>
    </row>
    <row r="79" spans="1:7" ht="25.5" customHeight="1">
      <c r="A79" s="3">
        <v>68</v>
      </c>
      <c r="B79" s="170">
        <v>1</v>
      </c>
      <c r="C79" s="3">
        <v>503606</v>
      </c>
      <c r="D79" s="171">
        <v>360701</v>
      </c>
      <c r="E79" s="172" t="s">
        <v>106</v>
      </c>
      <c r="F79" s="32"/>
      <c r="G79" s="38" t="s">
        <v>152</v>
      </c>
    </row>
    <row r="80" spans="1:7" ht="25.5" customHeight="1">
      <c r="A80" s="3">
        <v>69</v>
      </c>
      <c r="B80" s="170">
        <v>1</v>
      </c>
      <c r="C80" s="3">
        <v>503607</v>
      </c>
      <c r="D80" s="171">
        <v>360801</v>
      </c>
      <c r="E80" s="172" t="s">
        <v>107</v>
      </c>
      <c r="F80" s="32"/>
      <c r="G80" s="38" t="s">
        <v>152</v>
      </c>
    </row>
    <row r="81" spans="1:7" ht="25.5" customHeight="1">
      <c r="A81" s="3">
        <v>70</v>
      </c>
      <c r="B81" s="170">
        <v>1</v>
      </c>
      <c r="C81" s="3">
        <v>503608</v>
      </c>
      <c r="D81" s="171">
        <v>360901</v>
      </c>
      <c r="E81" s="172" t="s">
        <v>126</v>
      </c>
      <c r="F81" s="32"/>
      <c r="G81" s="38" t="s">
        <v>152</v>
      </c>
    </row>
    <row r="82" spans="1:7" ht="25.5" customHeight="1">
      <c r="A82" s="3">
        <v>71</v>
      </c>
      <c r="B82" s="170">
        <v>1</v>
      </c>
      <c r="C82" s="3">
        <v>503613</v>
      </c>
      <c r="D82" s="171">
        <v>361601</v>
      </c>
      <c r="E82" s="172" t="s">
        <v>123</v>
      </c>
      <c r="F82" s="32"/>
      <c r="G82" s="38" t="s">
        <v>152</v>
      </c>
    </row>
    <row r="83" spans="1:7" ht="25.5" customHeight="1">
      <c r="A83" s="3">
        <v>72</v>
      </c>
      <c r="B83" s="170">
        <v>2</v>
      </c>
      <c r="C83" s="3">
        <v>503701</v>
      </c>
      <c r="D83" s="171">
        <v>370101</v>
      </c>
      <c r="E83" s="172" t="s">
        <v>137</v>
      </c>
      <c r="F83" s="32"/>
      <c r="G83" s="38" t="s">
        <v>153</v>
      </c>
    </row>
    <row r="84" spans="1:7" ht="25.5" customHeight="1">
      <c r="A84" s="3">
        <v>73</v>
      </c>
      <c r="B84" s="170">
        <v>2</v>
      </c>
      <c r="C84" s="3">
        <v>503801</v>
      </c>
      <c r="D84" s="171">
        <v>380101</v>
      </c>
      <c r="E84" s="172" t="s">
        <v>63</v>
      </c>
      <c r="F84" s="32" t="s">
        <v>134</v>
      </c>
      <c r="G84" s="38" t="s">
        <v>1579</v>
      </c>
    </row>
    <row r="85" spans="1:7" ht="25.5" customHeight="1">
      <c r="A85" s="3">
        <v>74</v>
      </c>
      <c r="B85" s="170">
        <v>2</v>
      </c>
      <c r="C85" s="3">
        <v>503901</v>
      </c>
      <c r="D85" s="171">
        <v>390101</v>
      </c>
      <c r="E85" s="172" t="s">
        <v>64</v>
      </c>
      <c r="F85" s="32" t="s">
        <v>134</v>
      </c>
      <c r="G85" s="38" t="s">
        <v>1579</v>
      </c>
    </row>
    <row r="86" spans="1:7" ht="25.5" customHeight="1">
      <c r="A86" s="3">
        <v>75</v>
      </c>
      <c r="B86" s="170">
        <v>2</v>
      </c>
      <c r="C86" s="3">
        <v>504006</v>
      </c>
      <c r="D86" s="171">
        <v>400601</v>
      </c>
      <c r="E86" s="172" t="s">
        <v>3486</v>
      </c>
      <c r="F86" s="32"/>
      <c r="G86" s="38" t="s">
        <v>153</v>
      </c>
    </row>
    <row r="87" spans="1:7" ht="25.5" customHeight="1">
      <c r="A87" s="3">
        <v>76</v>
      </c>
      <c r="B87" s="170">
        <v>2</v>
      </c>
      <c r="C87" s="3">
        <v>504101</v>
      </c>
      <c r="D87" s="171">
        <v>410101</v>
      </c>
      <c r="E87" s="172" t="s">
        <v>66</v>
      </c>
      <c r="F87" s="32" t="s">
        <v>134</v>
      </c>
      <c r="G87" s="38" t="s">
        <v>1579</v>
      </c>
    </row>
    <row r="88" spans="1:7" ht="38.25" customHeight="1">
      <c r="A88" s="3">
        <v>77</v>
      </c>
      <c r="B88" s="170">
        <v>2</v>
      </c>
      <c r="C88" s="3">
        <v>504106</v>
      </c>
      <c r="D88" s="171">
        <v>410601</v>
      </c>
      <c r="E88" s="172" t="s">
        <v>67</v>
      </c>
      <c r="F88" s="32"/>
      <c r="G88" s="38" t="s">
        <v>153</v>
      </c>
    </row>
    <row r="89" spans="1:7" ht="25.5" customHeight="1">
      <c r="A89" s="3">
        <v>78</v>
      </c>
      <c r="B89" s="170">
        <v>2</v>
      </c>
      <c r="C89" s="3">
        <v>504201</v>
      </c>
      <c r="D89" s="171">
        <v>420101</v>
      </c>
      <c r="E89" s="172" t="s">
        <v>68</v>
      </c>
      <c r="F89" s="32"/>
      <c r="G89" s="38" t="s">
        <v>153</v>
      </c>
    </row>
    <row r="90" spans="1:7" ht="38.25" customHeight="1">
      <c r="A90" s="3">
        <v>79</v>
      </c>
      <c r="B90" s="170">
        <v>1</v>
      </c>
      <c r="C90" s="3">
        <v>504301</v>
      </c>
      <c r="D90" s="171">
        <v>430101</v>
      </c>
      <c r="E90" s="172" t="s">
        <v>108</v>
      </c>
      <c r="F90" s="32"/>
      <c r="G90" s="38" t="s">
        <v>152</v>
      </c>
    </row>
    <row r="91" spans="1:7" ht="25.5" customHeight="1">
      <c r="A91" s="3">
        <v>80</v>
      </c>
      <c r="B91" s="170">
        <v>2</v>
      </c>
      <c r="C91" s="3">
        <v>504403</v>
      </c>
      <c r="D91" s="171">
        <v>440101</v>
      </c>
      <c r="E91" s="172" t="s">
        <v>69</v>
      </c>
      <c r="F91" s="32"/>
      <c r="G91" s="38" t="s">
        <v>153</v>
      </c>
    </row>
    <row r="92" spans="1:7" ht="38.25" customHeight="1">
      <c r="A92" s="3">
        <v>81</v>
      </c>
      <c r="B92" s="170">
        <v>1</v>
      </c>
      <c r="C92" s="3">
        <v>504407</v>
      </c>
      <c r="D92" s="171">
        <v>440201</v>
      </c>
      <c r="E92" s="172" t="s">
        <v>125</v>
      </c>
      <c r="F92" s="32"/>
      <c r="G92" s="38" t="s">
        <v>152</v>
      </c>
    </row>
    <row r="93" spans="1:7" ht="25.5" customHeight="1">
      <c r="A93" s="3">
        <v>82</v>
      </c>
      <c r="B93" s="170">
        <v>2</v>
      </c>
      <c r="C93" s="3">
        <v>504408</v>
      </c>
      <c r="D93" s="171">
        <v>440501</v>
      </c>
      <c r="E93" s="172" t="s">
        <v>70</v>
      </c>
      <c r="F93" s="32"/>
      <c r="G93" s="38" t="s">
        <v>153</v>
      </c>
    </row>
    <row r="94" spans="1:7" ht="25.5" customHeight="1">
      <c r="A94" s="3">
        <v>83</v>
      </c>
      <c r="B94" s="170">
        <v>1</v>
      </c>
      <c r="C94" s="3">
        <v>504410</v>
      </c>
      <c r="D94" s="171">
        <v>440701</v>
      </c>
      <c r="E94" s="172" t="s">
        <v>124</v>
      </c>
      <c r="F94" s="32"/>
      <c r="G94" s="38" t="s">
        <v>152</v>
      </c>
    </row>
    <row r="95" spans="1:7" ht="25.5" customHeight="1">
      <c r="A95" s="3">
        <v>84</v>
      </c>
      <c r="B95" s="170">
        <v>1</v>
      </c>
      <c r="C95" s="3">
        <v>504401</v>
      </c>
      <c r="D95" s="171">
        <v>440801</v>
      </c>
      <c r="E95" s="172" t="s">
        <v>1395</v>
      </c>
      <c r="F95" s="32"/>
      <c r="G95" s="38" t="s">
        <v>152</v>
      </c>
    </row>
    <row r="96" spans="1:7" ht="25.5" customHeight="1">
      <c r="A96" s="3">
        <v>85</v>
      </c>
      <c r="B96" s="170">
        <v>2</v>
      </c>
      <c r="C96" s="3">
        <v>504501</v>
      </c>
      <c r="D96" s="171">
        <v>450101</v>
      </c>
      <c r="E96" s="172" t="s">
        <v>99</v>
      </c>
      <c r="F96" s="32" t="s">
        <v>134</v>
      </c>
      <c r="G96" s="38" t="s">
        <v>1579</v>
      </c>
    </row>
    <row r="97" spans="1:7" ht="25.5" customHeight="1">
      <c r="A97" s="3">
        <v>86</v>
      </c>
      <c r="B97" s="170">
        <v>1</v>
      </c>
      <c r="C97" s="3">
        <v>504502</v>
      </c>
      <c r="D97" s="171">
        <v>450102</v>
      </c>
      <c r="E97" s="172" t="s">
        <v>111</v>
      </c>
      <c r="F97" s="32"/>
      <c r="G97" s="38" t="s">
        <v>152</v>
      </c>
    </row>
    <row r="98" spans="1:7" ht="25.5" customHeight="1">
      <c r="A98" s="3">
        <v>87</v>
      </c>
      <c r="B98" s="170">
        <v>1</v>
      </c>
      <c r="C98" s="3">
        <v>504503</v>
      </c>
      <c r="D98" s="171">
        <v>450201</v>
      </c>
      <c r="E98" s="172" t="s">
        <v>71</v>
      </c>
      <c r="F98" s="32"/>
      <c r="G98" s="38" t="s">
        <v>152</v>
      </c>
    </row>
    <row r="99" spans="1:7" ht="25.5" customHeight="1">
      <c r="A99" s="3">
        <v>88</v>
      </c>
      <c r="B99" s="170">
        <v>2</v>
      </c>
      <c r="C99" s="3">
        <v>504601</v>
      </c>
      <c r="D99" s="171">
        <v>460101</v>
      </c>
      <c r="E99" s="172" t="s">
        <v>72</v>
      </c>
      <c r="F99" s="32" t="s">
        <v>134</v>
      </c>
      <c r="G99" s="38" t="s">
        <v>1579</v>
      </c>
    </row>
    <row r="100" spans="1:7" ht="25.5" customHeight="1">
      <c r="A100" s="3">
        <v>89</v>
      </c>
      <c r="B100" s="170">
        <v>1</v>
      </c>
      <c r="C100" s="3">
        <v>504602</v>
      </c>
      <c r="D100" s="171">
        <v>460201</v>
      </c>
      <c r="E100" s="172" t="s">
        <v>73</v>
      </c>
      <c r="F100" s="32"/>
      <c r="G100" s="38" t="s">
        <v>152</v>
      </c>
    </row>
    <row r="101" spans="1:7" ht="25.5" customHeight="1">
      <c r="A101" s="3">
        <v>90</v>
      </c>
      <c r="B101" s="170">
        <v>2</v>
      </c>
      <c r="C101" s="3">
        <v>504701</v>
      </c>
      <c r="D101" s="171">
        <v>470101</v>
      </c>
      <c r="E101" s="172" t="s">
        <v>74</v>
      </c>
      <c r="F101" s="32"/>
      <c r="G101" s="38" t="s">
        <v>153</v>
      </c>
    </row>
    <row r="102" spans="1:7" ht="25.5" customHeight="1">
      <c r="A102" s="3">
        <v>91</v>
      </c>
      <c r="B102" s="170">
        <v>2</v>
      </c>
      <c r="C102" s="3">
        <v>504901</v>
      </c>
      <c r="D102" s="171">
        <v>490101</v>
      </c>
      <c r="E102" s="172" t="s">
        <v>100</v>
      </c>
      <c r="F102" s="32"/>
      <c r="G102" s="38" t="s">
        <v>153</v>
      </c>
    </row>
    <row r="103" spans="1:7" ht="25.5" customHeight="1">
      <c r="A103" s="3">
        <v>92</v>
      </c>
      <c r="B103" s="170">
        <v>2</v>
      </c>
      <c r="C103" s="3">
        <v>505001</v>
      </c>
      <c r="D103" s="171">
        <v>500101</v>
      </c>
      <c r="E103" s="172" t="s">
        <v>140</v>
      </c>
      <c r="F103" s="32"/>
      <c r="G103" s="38" t="s">
        <v>153</v>
      </c>
    </row>
    <row r="104" spans="1:7" ht="15" customHeight="1">
      <c r="A104" s="3">
        <v>93</v>
      </c>
      <c r="B104" s="170">
        <v>1</v>
      </c>
      <c r="C104" s="3">
        <v>505105</v>
      </c>
      <c r="D104" s="171">
        <v>510501</v>
      </c>
      <c r="E104" s="172" t="s">
        <v>1490</v>
      </c>
      <c r="F104" s="32"/>
      <c r="G104" s="38" t="s">
        <v>152</v>
      </c>
    </row>
    <row r="105" spans="1:7" ht="25.5" customHeight="1">
      <c r="A105" s="3">
        <v>94</v>
      </c>
      <c r="B105" s="170">
        <v>2</v>
      </c>
      <c r="C105" s="3">
        <v>505201</v>
      </c>
      <c r="D105" s="171">
        <v>520101</v>
      </c>
      <c r="E105" s="172" t="s">
        <v>75</v>
      </c>
      <c r="F105" s="32"/>
      <c r="G105" s="38" t="s">
        <v>153</v>
      </c>
    </row>
    <row r="106" spans="1:7" ht="25.5" customHeight="1">
      <c r="A106" s="3">
        <v>95</v>
      </c>
      <c r="B106" s="170">
        <v>2</v>
      </c>
      <c r="C106" s="3">
        <v>506601</v>
      </c>
      <c r="D106" s="171">
        <v>520201</v>
      </c>
      <c r="E106" s="172" t="s">
        <v>76</v>
      </c>
      <c r="F106" s="32"/>
      <c r="G106" s="38" t="s">
        <v>153</v>
      </c>
    </row>
    <row r="107" spans="1:7" ht="25.5" customHeight="1">
      <c r="A107" s="3">
        <v>96</v>
      </c>
      <c r="B107" s="170">
        <v>2</v>
      </c>
      <c r="C107" s="3">
        <v>505301</v>
      </c>
      <c r="D107" s="171">
        <v>530101</v>
      </c>
      <c r="E107" s="172" t="s">
        <v>77</v>
      </c>
      <c r="F107" s="32"/>
      <c r="G107" s="38" t="s">
        <v>153</v>
      </c>
    </row>
    <row r="108" spans="1:7" ht="25.5" customHeight="1">
      <c r="A108" s="3">
        <v>97</v>
      </c>
      <c r="B108" s="170">
        <v>1</v>
      </c>
      <c r="C108" s="3">
        <v>505403</v>
      </c>
      <c r="D108" s="171">
        <v>540301</v>
      </c>
      <c r="E108" s="172" t="s">
        <v>78</v>
      </c>
      <c r="F108" s="32"/>
      <c r="G108" s="38" t="s">
        <v>152</v>
      </c>
    </row>
    <row r="109" spans="1:7" ht="25.5" customHeight="1">
      <c r="A109" s="3">
        <v>98</v>
      </c>
      <c r="B109" s="170">
        <v>1</v>
      </c>
      <c r="C109" s="3">
        <v>505404</v>
      </c>
      <c r="D109" s="171">
        <v>540401</v>
      </c>
      <c r="E109" s="172" t="s">
        <v>79</v>
      </c>
      <c r="F109" s="32"/>
      <c r="G109" s="38" t="s">
        <v>152</v>
      </c>
    </row>
    <row r="110" spans="1:7" ht="25.5" customHeight="1">
      <c r="A110" s="3">
        <v>99</v>
      </c>
      <c r="B110" s="170">
        <v>1</v>
      </c>
      <c r="C110" s="3">
        <v>505406</v>
      </c>
      <c r="D110" s="171">
        <v>540701</v>
      </c>
      <c r="E110" s="172" t="s">
        <v>80</v>
      </c>
      <c r="F110" s="32"/>
      <c r="G110" s="38" t="s">
        <v>152</v>
      </c>
    </row>
    <row r="111" spans="1:7" ht="25.5" customHeight="1">
      <c r="A111" s="3">
        <v>100</v>
      </c>
      <c r="B111" s="170">
        <v>2</v>
      </c>
      <c r="C111" s="365">
        <v>505429</v>
      </c>
      <c r="D111" s="171">
        <v>542901</v>
      </c>
      <c r="E111" s="172" t="s">
        <v>1484</v>
      </c>
      <c r="F111" s="32"/>
      <c r="G111" s="38" t="s">
        <v>153</v>
      </c>
    </row>
    <row r="112" spans="1:7" ht="25.5" customHeight="1">
      <c r="A112" s="3">
        <v>101</v>
      </c>
      <c r="B112" s="170">
        <v>1</v>
      </c>
      <c r="C112" s="3">
        <v>505409</v>
      </c>
      <c r="D112" s="171">
        <v>541001</v>
      </c>
      <c r="E112" s="172" t="s">
        <v>1482</v>
      </c>
      <c r="F112" s="32"/>
      <c r="G112" s="38" t="s">
        <v>152</v>
      </c>
    </row>
    <row r="113" spans="1:7" ht="25.5" customHeight="1">
      <c r="A113" s="3">
        <v>102</v>
      </c>
      <c r="B113" s="170">
        <v>1</v>
      </c>
      <c r="C113" s="3">
        <v>505410</v>
      </c>
      <c r="D113" s="171">
        <v>541101</v>
      </c>
      <c r="E113" s="172" t="s">
        <v>1396</v>
      </c>
      <c r="F113" s="32"/>
      <c r="G113" s="38" t="s">
        <v>152</v>
      </c>
    </row>
    <row r="114" spans="1:7" ht="25.5" customHeight="1">
      <c r="A114" s="3">
        <v>103</v>
      </c>
      <c r="B114" s="170">
        <v>1</v>
      </c>
      <c r="C114" s="3">
        <v>505411</v>
      </c>
      <c r="D114" s="171">
        <v>541201</v>
      </c>
      <c r="E114" s="172" t="s">
        <v>81</v>
      </c>
      <c r="F114" s="32"/>
      <c r="G114" s="38" t="s">
        <v>152</v>
      </c>
    </row>
    <row r="115" spans="1:7" ht="25.5" customHeight="1">
      <c r="A115" s="3">
        <v>104</v>
      </c>
      <c r="B115" s="170">
        <v>1</v>
      </c>
      <c r="C115" s="3">
        <v>505413</v>
      </c>
      <c r="D115" s="171">
        <v>541401</v>
      </c>
      <c r="E115" s="172" t="s">
        <v>1497</v>
      </c>
      <c r="F115" s="32"/>
      <c r="G115" s="38" t="s">
        <v>152</v>
      </c>
    </row>
    <row r="116" spans="1:7" ht="25.5" customHeight="1">
      <c r="A116" s="3">
        <v>105</v>
      </c>
      <c r="B116" s="170">
        <v>2</v>
      </c>
      <c r="C116" s="3">
        <v>505501</v>
      </c>
      <c r="D116" s="171">
        <v>550101</v>
      </c>
      <c r="E116" s="172" t="s">
        <v>82</v>
      </c>
      <c r="F116" s="32" t="s">
        <v>134</v>
      </c>
      <c r="G116" s="38" t="s">
        <v>1579</v>
      </c>
    </row>
    <row r="117" spans="1:7" ht="38.25" customHeight="1">
      <c r="A117" s="3">
        <v>106</v>
      </c>
      <c r="B117" s="170">
        <v>2</v>
      </c>
      <c r="C117" s="3">
        <v>505502</v>
      </c>
      <c r="D117" s="171">
        <v>550201</v>
      </c>
      <c r="E117" s="172" t="s">
        <v>83</v>
      </c>
      <c r="F117" s="32"/>
      <c r="G117" s="38" t="s">
        <v>153</v>
      </c>
    </row>
    <row r="118" spans="1:7" ht="15" customHeight="1">
      <c r="A118" s="3">
        <v>107</v>
      </c>
      <c r="B118" s="170">
        <v>1</v>
      </c>
      <c r="C118" s="3">
        <v>505504</v>
      </c>
      <c r="D118" s="171">
        <v>550501</v>
      </c>
      <c r="E118" s="172" t="s">
        <v>1503</v>
      </c>
      <c r="F118" s="32"/>
      <c r="G118" s="38" t="s">
        <v>152</v>
      </c>
    </row>
    <row r="119" spans="1:7" ht="38.25" customHeight="1">
      <c r="A119" s="3">
        <v>108</v>
      </c>
      <c r="B119" s="170">
        <v>2</v>
      </c>
      <c r="C119" s="3">
        <v>505601</v>
      </c>
      <c r="D119" s="171">
        <v>560101</v>
      </c>
      <c r="E119" s="172" t="s">
        <v>84</v>
      </c>
      <c r="F119" s="32"/>
      <c r="G119" s="38" t="s">
        <v>153</v>
      </c>
    </row>
    <row r="120" spans="1:7" ht="25.5" customHeight="1">
      <c r="A120" s="3">
        <v>109</v>
      </c>
      <c r="B120" s="170">
        <v>1</v>
      </c>
      <c r="C120" s="3">
        <v>505801</v>
      </c>
      <c r="D120" s="171">
        <v>580201</v>
      </c>
      <c r="E120" s="172" t="s">
        <v>85</v>
      </c>
      <c r="F120" s="32"/>
      <c r="G120" s="38" t="s">
        <v>152</v>
      </c>
    </row>
    <row r="121" spans="1:7" ht="25.5" customHeight="1">
      <c r="A121" s="3">
        <v>110</v>
      </c>
      <c r="B121" s="170">
        <v>1</v>
      </c>
      <c r="C121" s="3">
        <v>505802</v>
      </c>
      <c r="D121" s="171">
        <v>580301</v>
      </c>
      <c r="E121" s="172" t="s">
        <v>86</v>
      </c>
      <c r="F121" s="32"/>
      <c r="G121" s="38" t="s">
        <v>152</v>
      </c>
    </row>
    <row r="122" spans="1:7" ht="25.5" customHeight="1">
      <c r="A122" s="3">
        <v>111</v>
      </c>
      <c r="B122" s="170">
        <v>2</v>
      </c>
      <c r="C122" s="3">
        <v>505901</v>
      </c>
      <c r="D122" s="171">
        <v>590101</v>
      </c>
      <c r="E122" s="172" t="s">
        <v>87</v>
      </c>
      <c r="F122" s="32"/>
      <c r="G122" s="38" t="s">
        <v>153</v>
      </c>
    </row>
    <row r="123" spans="1:7" ht="25.5" customHeight="1">
      <c r="A123" s="3">
        <v>112</v>
      </c>
      <c r="B123" s="170">
        <v>2</v>
      </c>
      <c r="C123" s="3">
        <v>506001</v>
      </c>
      <c r="D123" s="171">
        <v>600101</v>
      </c>
      <c r="E123" s="172" t="s">
        <v>88</v>
      </c>
      <c r="F123" s="32"/>
      <c r="G123" s="38" t="s">
        <v>153</v>
      </c>
    </row>
    <row r="124" spans="1:7" ht="38.25" customHeight="1">
      <c r="A124" s="3">
        <v>113</v>
      </c>
      <c r="B124" s="170">
        <v>1</v>
      </c>
      <c r="C124" s="3">
        <v>506002</v>
      </c>
      <c r="D124" s="171">
        <v>600202</v>
      </c>
      <c r="E124" s="172" t="s">
        <v>89</v>
      </c>
      <c r="F124" s="32"/>
      <c r="G124" s="38" t="s">
        <v>152</v>
      </c>
    </row>
    <row r="125" spans="1:7" ht="25.5" customHeight="1">
      <c r="A125" s="3">
        <v>114</v>
      </c>
      <c r="B125" s="170">
        <v>2</v>
      </c>
      <c r="C125" s="3">
        <v>506101</v>
      </c>
      <c r="D125" s="171">
        <v>610101</v>
      </c>
      <c r="E125" s="172" t="s">
        <v>1492</v>
      </c>
      <c r="F125" s="32"/>
      <c r="G125" s="38" t="s">
        <v>153</v>
      </c>
    </row>
    <row r="126" spans="1:7" ht="38.25" customHeight="1">
      <c r="A126" s="3">
        <v>115</v>
      </c>
      <c r="B126" s="170">
        <v>1</v>
      </c>
      <c r="C126" s="174">
        <v>508807</v>
      </c>
      <c r="D126" s="171">
        <v>880705</v>
      </c>
      <c r="E126" s="172" t="s">
        <v>90</v>
      </c>
      <c r="F126" s="32"/>
      <c r="G126" s="38" t="s">
        <v>152</v>
      </c>
    </row>
    <row r="127" spans="1:7" ht="38.25">
      <c r="A127" s="3">
        <v>116</v>
      </c>
      <c r="B127" s="170">
        <v>2</v>
      </c>
      <c r="C127" s="3">
        <v>509101</v>
      </c>
      <c r="D127" s="171">
        <v>910201</v>
      </c>
      <c r="E127" s="172" t="s">
        <v>91</v>
      </c>
      <c r="F127" s="32"/>
      <c r="G127" s="38" t="s">
        <v>153</v>
      </c>
    </row>
    <row r="128" spans="1:7" ht="25.5" customHeight="1">
      <c r="A128" s="3">
        <v>117</v>
      </c>
      <c r="B128" s="170">
        <v>2</v>
      </c>
      <c r="C128" s="175">
        <v>505112</v>
      </c>
      <c r="D128" s="176">
        <v>510112</v>
      </c>
      <c r="E128" s="172" t="s">
        <v>138</v>
      </c>
      <c r="F128" s="32" t="s">
        <v>134</v>
      </c>
      <c r="G128" s="38" t="s">
        <v>1579</v>
      </c>
    </row>
    <row r="129" spans="1:7" ht="25.5" customHeight="1">
      <c r="A129" s="3">
        <v>118</v>
      </c>
      <c r="B129" s="170">
        <v>2</v>
      </c>
      <c r="C129" s="3">
        <v>500101</v>
      </c>
      <c r="D129" s="171">
        <v>10101</v>
      </c>
      <c r="E129" s="172" t="s">
        <v>139</v>
      </c>
      <c r="F129" s="32"/>
      <c r="G129" s="38" t="s">
        <v>153</v>
      </c>
    </row>
    <row r="130" spans="1:7" ht="15" customHeight="1">
      <c r="A130" s="351"/>
      <c r="B130" s="352"/>
      <c r="C130" s="353"/>
      <c r="D130" s="353"/>
      <c r="E130" s="351" t="s">
        <v>3520</v>
      </c>
      <c r="F130" s="354"/>
      <c r="G130" s="354"/>
    </row>
    <row r="131" spans="1:7">
      <c r="G131" s="31"/>
    </row>
  </sheetData>
  <autoFilter ref="A11:I130"/>
  <mergeCells count="11">
    <mergeCell ref="F1:G1"/>
    <mergeCell ref="D2:G2"/>
    <mergeCell ref="D3:G3"/>
    <mergeCell ref="A9:G9"/>
    <mergeCell ref="A10:A11"/>
    <mergeCell ref="B10:B11"/>
    <mergeCell ref="C10:C11"/>
    <mergeCell ref="D10:D11"/>
    <mergeCell ref="E10:E11"/>
    <mergeCell ref="F10:F11"/>
    <mergeCell ref="G10:G11"/>
  </mergeCells>
  <conditionalFormatting sqref="D128">
    <cfRule type="duplicateValues" dxfId="61" priority="2"/>
    <cfRule type="duplicateValues" dxfId="60" priority="3"/>
  </conditionalFormatting>
  <conditionalFormatting sqref="D128">
    <cfRule type="duplicateValues" dxfId="59" priority="1"/>
  </conditionalFormatting>
  <pageMargins left="0.7" right="0.7" top="0.75" bottom="0.75" header="0.3" footer="0.3"/>
  <pageSetup paperSize="9" scale="52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139"/>
  <sheetViews>
    <sheetView view="pageBreakPreview" zoomScaleNormal="100" zoomScaleSheetLayoutView="100" workbookViewId="0">
      <selection activeCell="L14" sqref="L14"/>
    </sheetView>
  </sheetViews>
  <sheetFormatPr defaultRowHeight="15"/>
  <cols>
    <col min="1" max="1" width="18" style="1" customWidth="1"/>
    <col min="2" max="2" width="79.28515625" style="1" customWidth="1"/>
    <col min="3" max="3" width="20.42578125" style="111" customWidth="1"/>
    <col min="4" max="4" width="16.85546875" style="111" customWidth="1"/>
    <col min="5" max="16384" width="9.140625" style="1"/>
  </cols>
  <sheetData>
    <row r="1" spans="1:7">
      <c r="A1" s="21"/>
      <c r="B1" s="76"/>
      <c r="C1" s="410" t="s">
        <v>1382</v>
      </c>
      <c r="D1" s="410"/>
      <c r="E1" s="21"/>
      <c r="F1" s="5"/>
      <c r="G1" s="15"/>
    </row>
    <row r="2" spans="1:7" ht="15" customHeight="1">
      <c r="A2" s="21"/>
      <c r="B2" s="411" t="s">
        <v>1580</v>
      </c>
      <c r="C2" s="411"/>
      <c r="D2" s="411"/>
      <c r="E2" s="21"/>
      <c r="F2" s="5"/>
      <c r="G2" s="15"/>
    </row>
    <row r="3" spans="1:7" ht="28.5" customHeight="1">
      <c r="A3" s="411" t="s">
        <v>3534</v>
      </c>
      <c r="B3" s="411"/>
      <c r="C3" s="411"/>
      <c r="D3" s="411"/>
      <c r="E3" s="21"/>
      <c r="F3" s="5"/>
      <c r="G3" s="15"/>
    </row>
    <row r="4" spans="1:7" s="78" customFormat="1">
      <c r="A4" s="12"/>
      <c r="B4" s="2"/>
      <c r="C4" s="80"/>
      <c r="D4" s="80"/>
    </row>
    <row r="5" spans="1:7" s="78" customFormat="1">
      <c r="A5" s="79"/>
      <c r="B5" s="79"/>
      <c r="C5" s="196"/>
      <c r="D5" s="82" t="s">
        <v>1795</v>
      </c>
    </row>
    <row r="6" spans="1:7" s="78" customFormat="1" ht="12.75" customHeight="1">
      <c r="A6" s="79"/>
      <c r="B6" s="79"/>
      <c r="C6" s="196"/>
      <c r="D6" s="82" t="s">
        <v>15</v>
      </c>
    </row>
    <row r="7" spans="1:7" s="78" customFormat="1" ht="12.75" customHeight="1">
      <c r="A7" s="79"/>
      <c r="B7" s="79"/>
      <c r="C7" s="196"/>
      <c r="D7" s="82" t="s">
        <v>142</v>
      </c>
    </row>
    <row r="8" spans="1:7" s="78" customFormat="1" ht="12.75" customHeight="1">
      <c r="A8" s="83"/>
      <c r="B8" s="79"/>
      <c r="C8" s="196"/>
      <c r="D8" s="82" t="s">
        <v>1263</v>
      </c>
    </row>
    <row r="9" spans="1:7" s="78" customFormat="1" ht="12.75" customHeight="1">
      <c r="A9" s="79"/>
      <c r="B9" s="79"/>
      <c r="C9" s="197"/>
      <c r="D9" s="84"/>
    </row>
    <row r="10" spans="1:7" s="78" customFormat="1" ht="49.5" customHeight="1">
      <c r="A10" s="468" t="s">
        <v>1796</v>
      </c>
      <c r="B10" s="468"/>
      <c r="C10" s="468"/>
      <c r="D10" s="468"/>
    </row>
    <row r="11" spans="1:7" s="78" customFormat="1" ht="12.75" customHeight="1" thickBot="1">
      <c r="A11" s="375"/>
      <c r="B11" s="375"/>
      <c r="C11" s="198"/>
      <c r="D11" s="84" t="s">
        <v>1266</v>
      </c>
    </row>
    <row r="12" spans="1:7" s="78" customFormat="1" ht="24.75" customHeight="1">
      <c r="A12" s="469" t="s">
        <v>1797</v>
      </c>
      <c r="B12" s="471" t="s">
        <v>1268</v>
      </c>
      <c r="C12" s="473" t="s">
        <v>1269</v>
      </c>
      <c r="D12" s="474"/>
    </row>
    <row r="13" spans="1:7" s="78" customFormat="1" ht="42" customHeight="1" thickBot="1">
      <c r="A13" s="470"/>
      <c r="B13" s="472"/>
      <c r="C13" s="86" t="s">
        <v>1270</v>
      </c>
      <c r="D13" s="87" t="s">
        <v>1271</v>
      </c>
    </row>
    <row r="14" spans="1:7">
      <c r="A14" s="199" t="s">
        <v>1375</v>
      </c>
      <c r="B14" s="200" t="s">
        <v>1798</v>
      </c>
      <c r="C14" s="201">
        <v>485</v>
      </c>
      <c r="D14" s="201">
        <v>540</v>
      </c>
    </row>
    <row r="15" spans="1:7">
      <c r="A15" s="99" t="s">
        <v>1799</v>
      </c>
      <c r="B15" s="88" t="s">
        <v>1800</v>
      </c>
      <c r="C15" s="201">
        <v>1703</v>
      </c>
      <c r="D15" s="109">
        <v>1901</v>
      </c>
    </row>
    <row r="16" spans="1:7">
      <c r="A16" s="99" t="s">
        <v>1801</v>
      </c>
      <c r="B16" s="88" t="s">
        <v>1802</v>
      </c>
      <c r="C16" s="201">
        <v>485</v>
      </c>
      <c r="D16" s="109">
        <v>540</v>
      </c>
    </row>
    <row r="17" spans="1:4">
      <c r="A17" s="99" t="s">
        <v>1803</v>
      </c>
      <c r="B17" s="88" t="s">
        <v>1804</v>
      </c>
      <c r="C17" s="201">
        <v>1703</v>
      </c>
      <c r="D17" s="109">
        <v>1901</v>
      </c>
    </row>
    <row r="18" spans="1:4">
      <c r="A18" s="99" t="s">
        <v>1805</v>
      </c>
      <c r="B18" s="88" t="s">
        <v>1806</v>
      </c>
      <c r="C18" s="201">
        <v>410</v>
      </c>
      <c r="D18" s="109">
        <v>455</v>
      </c>
    </row>
    <row r="19" spans="1:4">
      <c r="A19" s="99" t="s">
        <v>1373</v>
      </c>
      <c r="B19" s="88" t="s">
        <v>1374</v>
      </c>
      <c r="C19" s="201">
        <v>410</v>
      </c>
      <c r="D19" s="109">
        <v>455</v>
      </c>
    </row>
    <row r="20" spans="1:4">
      <c r="A20" s="99" t="s">
        <v>1807</v>
      </c>
      <c r="B20" s="88" t="s">
        <v>1808</v>
      </c>
      <c r="C20" s="109">
        <v>627</v>
      </c>
      <c r="D20" s="109">
        <v>760</v>
      </c>
    </row>
    <row r="21" spans="1:4">
      <c r="A21" s="99" t="s">
        <v>1809</v>
      </c>
      <c r="B21" s="88" t="s">
        <v>1810</v>
      </c>
      <c r="C21" s="109">
        <v>1439</v>
      </c>
      <c r="D21" s="109">
        <v>1592</v>
      </c>
    </row>
    <row r="22" spans="1:4">
      <c r="A22" s="99" t="s">
        <v>1811</v>
      </c>
      <c r="B22" s="88" t="s">
        <v>1812</v>
      </c>
      <c r="C22" s="109">
        <v>627</v>
      </c>
      <c r="D22" s="109">
        <v>760</v>
      </c>
    </row>
    <row r="23" spans="1:4">
      <c r="A23" s="99" t="s">
        <v>1813</v>
      </c>
      <c r="B23" s="88" t="s">
        <v>1814</v>
      </c>
      <c r="C23" s="109">
        <v>627</v>
      </c>
      <c r="D23" s="109">
        <v>760</v>
      </c>
    </row>
    <row r="24" spans="1:4">
      <c r="A24" s="99" t="s">
        <v>1815</v>
      </c>
      <c r="B24" s="88" t="s">
        <v>1816</v>
      </c>
      <c r="C24" s="109">
        <v>400</v>
      </c>
      <c r="D24" s="109">
        <v>482</v>
      </c>
    </row>
    <row r="25" spans="1:4">
      <c r="A25" s="99" t="s">
        <v>1817</v>
      </c>
      <c r="B25" s="88" t="s">
        <v>1818</v>
      </c>
      <c r="C25" s="109">
        <v>945</v>
      </c>
      <c r="D25" s="109">
        <v>1046</v>
      </c>
    </row>
    <row r="26" spans="1:4">
      <c r="A26" s="99" t="s">
        <v>1819</v>
      </c>
      <c r="B26" s="88" t="s">
        <v>1820</v>
      </c>
      <c r="C26" s="109">
        <v>400</v>
      </c>
      <c r="D26" s="109">
        <v>482</v>
      </c>
    </row>
    <row r="27" spans="1:4">
      <c r="A27" s="99" t="s">
        <v>1821</v>
      </c>
      <c r="B27" s="88" t="s">
        <v>1822</v>
      </c>
      <c r="C27" s="109">
        <v>400</v>
      </c>
      <c r="D27" s="109">
        <v>482</v>
      </c>
    </row>
    <row r="28" spans="1:4">
      <c r="A28" s="99" t="s">
        <v>1823</v>
      </c>
      <c r="B28" s="88" t="s">
        <v>1824</v>
      </c>
      <c r="C28" s="109">
        <v>670</v>
      </c>
      <c r="D28" s="109">
        <v>813</v>
      </c>
    </row>
    <row r="29" spans="1:4">
      <c r="A29" s="99" t="s">
        <v>1825</v>
      </c>
      <c r="B29" s="88" t="s">
        <v>1826</v>
      </c>
      <c r="C29" s="109">
        <v>1597</v>
      </c>
      <c r="D29" s="109">
        <v>1767</v>
      </c>
    </row>
    <row r="30" spans="1:4">
      <c r="A30" s="99" t="s">
        <v>1827</v>
      </c>
      <c r="B30" s="88" t="s">
        <v>1828</v>
      </c>
      <c r="C30" s="109">
        <v>670</v>
      </c>
      <c r="D30" s="109">
        <v>813</v>
      </c>
    </row>
    <row r="31" spans="1:4">
      <c r="A31" s="99" t="s">
        <v>1829</v>
      </c>
      <c r="B31" s="88" t="s">
        <v>1830</v>
      </c>
      <c r="C31" s="109">
        <v>628</v>
      </c>
      <c r="D31" s="109">
        <v>628</v>
      </c>
    </row>
    <row r="32" spans="1:4">
      <c r="A32" s="99" t="s">
        <v>1831</v>
      </c>
      <c r="B32" s="88" t="s">
        <v>1832</v>
      </c>
      <c r="C32" s="109">
        <v>513</v>
      </c>
      <c r="D32" s="109">
        <v>622</v>
      </c>
    </row>
    <row r="33" spans="1:4">
      <c r="A33" s="99" t="s">
        <v>1833</v>
      </c>
      <c r="B33" s="88" t="s">
        <v>1834</v>
      </c>
      <c r="C33" s="109">
        <v>1028</v>
      </c>
      <c r="D33" s="109">
        <v>1142</v>
      </c>
    </row>
    <row r="34" spans="1:4">
      <c r="A34" s="99" t="s">
        <v>1835</v>
      </c>
      <c r="B34" s="88" t="s">
        <v>1836</v>
      </c>
      <c r="C34" s="109">
        <v>513</v>
      </c>
      <c r="D34" s="109">
        <v>622</v>
      </c>
    </row>
    <row r="35" spans="1:4">
      <c r="A35" s="99" t="s">
        <v>1837</v>
      </c>
      <c r="B35" s="88" t="s">
        <v>1838</v>
      </c>
      <c r="C35" s="109">
        <v>513</v>
      </c>
      <c r="D35" s="109">
        <v>622</v>
      </c>
    </row>
    <row r="36" spans="1:4">
      <c r="A36" s="99" t="s">
        <v>1839</v>
      </c>
      <c r="B36" s="88" t="s">
        <v>1840</v>
      </c>
      <c r="C36" s="109">
        <v>560</v>
      </c>
      <c r="D36" s="109">
        <v>650</v>
      </c>
    </row>
    <row r="37" spans="1:4">
      <c r="A37" s="99" t="s">
        <v>1841</v>
      </c>
      <c r="B37" s="88" t="s">
        <v>1842</v>
      </c>
      <c r="C37" s="109">
        <v>1553</v>
      </c>
      <c r="D37" s="109">
        <v>1725</v>
      </c>
    </row>
    <row r="38" spans="1:4">
      <c r="A38" s="99" t="s">
        <v>1843</v>
      </c>
      <c r="B38" s="88" t="s">
        <v>1844</v>
      </c>
      <c r="C38" s="109">
        <v>560</v>
      </c>
      <c r="D38" s="109">
        <v>650</v>
      </c>
    </row>
    <row r="39" spans="1:4">
      <c r="A39" s="99" t="s">
        <v>1845</v>
      </c>
      <c r="B39" s="88" t="s">
        <v>1846</v>
      </c>
      <c r="C39" s="109">
        <v>560</v>
      </c>
      <c r="D39" s="109">
        <v>650</v>
      </c>
    </row>
    <row r="40" spans="1:4">
      <c r="A40" s="99" t="s">
        <v>1847</v>
      </c>
      <c r="B40" s="88" t="s">
        <v>1848</v>
      </c>
      <c r="C40" s="109">
        <v>560</v>
      </c>
      <c r="D40" s="109">
        <v>650</v>
      </c>
    </row>
    <row r="41" spans="1:4">
      <c r="A41" s="99" t="s">
        <v>1849</v>
      </c>
      <c r="B41" s="88" t="s">
        <v>1850</v>
      </c>
      <c r="C41" s="109">
        <v>1092</v>
      </c>
      <c r="D41" s="109">
        <v>1213</v>
      </c>
    </row>
    <row r="42" spans="1:4">
      <c r="A42" s="99" t="s">
        <v>1851</v>
      </c>
      <c r="B42" s="88" t="s">
        <v>1852</v>
      </c>
      <c r="C42" s="109">
        <v>560</v>
      </c>
      <c r="D42" s="109">
        <v>650</v>
      </c>
    </row>
    <row r="43" spans="1:4">
      <c r="A43" s="99" t="s">
        <v>1853</v>
      </c>
      <c r="B43" s="88" t="s">
        <v>1854</v>
      </c>
      <c r="C43" s="109">
        <v>560</v>
      </c>
      <c r="D43" s="109">
        <v>650</v>
      </c>
    </row>
    <row r="44" spans="1:4">
      <c r="A44" s="99" t="s">
        <v>1855</v>
      </c>
      <c r="B44" s="88" t="s">
        <v>1856</v>
      </c>
      <c r="C44" s="109">
        <v>527</v>
      </c>
      <c r="D44" s="109">
        <v>637</v>
      </c>
    </row>
    <row r="45" spans="1:4">
      <c r="A45" s="99" t="s">
        <v>1857</v>
      </c>
      <c r="B45" s="88" t="s">
        <v>1858</v>
      </c>
      <c r="C45" s="109">
        <v>1112</v>
      </c>
      <c r="D45" s="109">
        <v>1233</v>
      </c>
    </row>
    <row r="46" spans="1:4">
      <c r="A46" s="99" t="s">
        <v>1859</v>
      </c>
      <c r="B46" s="88" t="s">
        <v>1860</v>
      </c>
      <c r="C46" s="109">
        <v>527</v>
      </c>
      <c r="D46" s="109">
        <v>637</v>
      </c>
    </row>
    <row r="47" spans="1:4">
      <c r="A47" s="99" t="s">
        <v>1861</v>
      </c>
      <c r="B47" s="88" t="s">
        <v>1862</v>
      </c>
      <c r="C47" s="109">
        <v>527</v>
      </c>
      <c r="D47" s="109">
        <v>637</v>
      </c>
    </row>
    <row r="48" spans="1:4">
      <c r="A48" s="99" t="s">
        <v>1863</v>
      </c>
      <c r="B48" s="88" t="s">
        <v>1864</v>
      </c>
      <c r="C48" s="109">
        <v>400</v>
      </c>
      <c r="D48" s="109">
        <v>482</v>
      </c>
    </row>
    <row r="49" spans="1:4">
      <c r="A49" s="99" t="s">
        <v>1865</v>
      </c>
      <c r="B49" s="88" t="s">
        <v>1866</v>
      </c>
      <c r="C49" s="109">
        <v>1086</v>
      </c>
      <c r="D49" s="109">
        <v>1200</v>
      </c>
    </row>
    <row r="50" spans="1:4">
      <c r="A50" s="99" t="s">
        <v>1867</v>
      </c>
      <c r="B50" s="88" t="s">
        <v>1868</v>
      </c>
      <c r="C50" s="109">
        <v>400</v>
      </c>
      <c r="D50" s="109">
        <v>482</v>
      </c>
    </row>
    <row r="51" spans="1:4">
      <c r="A51" s="99" t="s">
        <v>1869</v>
      </c>
      <c r="B51" s="88" t="s">
        <v>1870</v>
      </c>
      <c r="C51" s="109">
        <v>415</v>
      </c>
      <c r="D51" s="109">
        <v>485</v>
      </c>
    </row>
    <row r="52" spans="1:4">
      <c r="A52" s="99" t="s">
        <v>1871</v>
      </c>
      <c r="B52" s="88" t="s">
        <v>1872</v>
      </c>
      <c r="C52" s="109">
        <v>1281</v>
      </c>
      <c r="D52" s="109">
        <v>1416</v>
      </c>
    </row>
    <row r="53" spans="1:4">
      <c r="A53" s="99" t="s">
        <v>1873</v>
      </c>
      <c r="B53" s="88" t="s">
        <v>1874</v>
      </c>
      <c r="C53" s="109">
        <v>415</v>
      </c>
      <c r="D53" s="109">
        <v>485</v>
      </c>
    </row>
    <row r="54" spans="1:4">
      <c r="A54" s="99" t="s">
        <v>1875</v>
      </c>
      <c r="B54" s="88" t="s">
        <v>1876</v>
      </c>
      <c r="C54" s="109">
        <v>415</v>
      </c>
      <c r="D54" s="109">
        <v>485</v>
      </c>
    </row>
    <row r="55" spans="1:4">
      <c r="A55" s="99" t="s">
        <v>1877</v>
      </c>
      <c r="B55" s="88" t="s">
        <v>1878</v>
      </c>
      <c r="C55" s="109">
        <v>400</v>
      </c>
      <c r="D55" s="109">
        <v>482</v>
      </c>
    </row>
    <row r="56" spans="1:4">
      <c r="A56" s="99" t="s">
        <v>1879</v>
      </c>
      <c r="B56" s="88" t="s">
        <v>1880</v>
      </c>
      <c r="C56" s="109">
        <v>1051</v>
      </c>
      <c r="D56" s="109">
        <v>1161</v>
      </c>
    </row>
    <row r="57" spans="1:4">
      <c r="A57" s="99" t="s">
        <v>1881</v>
      </c>
      <c r="B57" s="88" t="s">
        <v>1882</v>
      </c>
      <c r="C57" s="109">
        <v>400</v>
      </c>
      <c r="D57" s="109">
        <v>482</v>
      </c>
    </row>
    <row r="58" spans="1:4">
      <c r="A58" s="99" t="s">
        <v>1883</v>
      </c>
      <c r="B58" s="88" t="s">
        <v>1884</v>
      </c>
      <c r="C58" s="109">
        <v>400</v>
      </c>
      <c r="D58" s="109">
        <v>482</v>
      </c>
    </row>
    <row r="59" spans="1:4">
      <c r="A59" s="99" t="s">
        <v>1885</v>
      </c>
      <c r="B59" s="88" t="s">
        <v>1886</v>
      </c>
      <c r="C59" s="109">
        <v>377</v>
      </c>
      <c r="D59" s="109">
        <v>377</v>
      </c>
    </row>
    <row r="60" spans="1:4">
      <c r="A60" s="99" t="s">
        <v>1887</v>
      </c>
      <c r="B60" s="88" t="s">
        <v>1888</v>
      </c>
      <c r="C60" s="109">
        <v>1047</v>
      </c>
      <c r="D60" s="109">
        <v>1158</v>
      </c>
    </row>
    <row r="61" spans="1:4">
      <c r="A61" s="99" t="s">
        <v>1889</v>
      </c>
      <c r="B61" s="88" t="s">
        <v>1890</v>
      </c>
      <c r="C61" s="109">
        <v>377</v>
      </c>
      <c r="D61" s="109">
        <v>377</v>
      </c>
    </row>
    <row r="62" spans="1:4">
      <c r="A62" s="99" t="s">
        <v>1891</v>
      </c>
      <c r="B62" s="88" t="s">
        <v>1892</v>
      </c>
      <c r="C62" s="109">
        <v>377</v>
      </c>
      <c r="D62" s="109">
        <v>377</v>
      </c>
    </row>
    <row r="63" spans="1:4">
      <c r="A63" s="99" t="s">
        <v>1893</v>
      </c>
      <c r="B63" s="88" t="s">
        <v>1894</v>
      </c>
      <c r="C63" s="109">
        <v>380</v>
      </c>
      <c r="D63" s="109">
        <v>453</v>
      </c>
    </row>
    <row r="64" spans="1:4">
      <c r="A64" s="99" t="s">
        <v>1895</v>
      </c>
      <c r="B64" s="88" t="s">
        <v>1896</v>
      </c>
      <c r="C64" s="109">
        <v>982</v>
      </c>
      <c r="D64" s="109">
        <v>1093</v>
      </c>
    </row>
    <row r="65" spans="1:4">
      <c r="A65" s="99" t="s">
        <v>1897</v>
      </c>
      <c r="B65" s="88" t="s">
        <v>1898</v>
      </c>
      <c r="C65" s="109">
        <v>400</v>
      </c>
      <c r="D65" s="109">
        <v>485</v>
      </c>
    </row>
    <row r="66" spans="1:4">
      <c r="A66" s="99" t="s">
        <v>1899</v>
      </c>
      <c r="B66" s="88" t="s">
        <v>1900</v>
      </c>
      <c r="C66" s="109">
        <v>945</v>
      </c>
      <c r="D66" s="109">
        <v>1046</v>
      </c>
    </row>
    <row r="67" spans="1:4">
      <c r="A67" s="99" t="s">
        <v>1901</v>
      </c>
      <c r="B67" s="88" t="s">
        <v>1902</v>
      </c>
      <c r="C67" s="109">
        <v>400</v>
      </c>
      <c r="D67" s="109">
        <v>485</v>
      </c>
    </row>
    <row r="68" spans="1:4">
      <c r="A68" s="99" t="s">
        <v>1903</v>
      </c>
      <c r="B68" s="88" t="s">
        <v>1904</v>
      </c>
      <c r="C68" s="109">
        <v>377</v>
      </c>
      <c r="D68" s="109">
        <v>377</v>
      </c>
    </row>
    <row r="69" spans="1:4">
      <c r="A69" s="99" t="s">
        <v>1905</v>
      </c>
      <c r="B69" s="88" t="s">
        <v>1906</v>
      </c>
      <c r="C69" s="109">
        <v>1690</v>
      </c>
      <c r="D69" s="109">
        <v>1690</v>
      </c>
    </row>
    <row r="70" spans="1:4">
      <c r="A70" s="99" t="s">
        <v>1907</v>
      </c>
      <c r="B70" s="88" t="s">
        <v>1908</v>
      </c>
      <c r="C70" s="109">
        <v>377</v>
      </c>
      <c r="D70" s="109">
        <v>377</v>
      </c>
    </row>
    <row r="71" spans="1:4">
      <c r="A71" s="99" t="s">
        <v>1909</v>
      </c>
      <c r="B71" s="88" t="s">
        <v>1910</v>
      </c>
      <c r="C71" s="109">
        <v>377</v>
      </c>
      <c r="D71" s="109">
        <v>377</v>
      </c>
    </row>
    <row r="72" spans="1:4">
      <c r="A72" s="99" t="s">
        <v>1376</v>
      </c>
      <c r="B72" s="88" t="s">
        <v>1911</v>
      </c>
      <c r="C72" s="109">
        <v>480</v>
      </c>
      <c r="D72" s="109">
        <v>555</v>
      </c>
    </row>
    <row r="73" spans="1:4">
      <c r="A73" s="99" t="s">
        <v>1912</v>
      </c>
      <c r="B73" s="88" t="s">
        <v>1913</v>
      </c>
      <c r="C73" s="109">
        <v>1388</v>
      </c>
      <c r="D73" s="109">
        <v>1540</v>
      </c>
    </row>
    <row r="74" spans="1:4">
      <c r="A74" s="99" t="s">
        <v>1914</v>
      </c>
      <c r="B74" s="88" t="s">
        <v>1915</v>
      </c>
      <c r="C74" s="109">
        <v>480</v>
      </c>
      <c r="D74" s="109">
        <v>555</v>
      </c>
    </row>
    <row r="75" spans="1:4">
      <c r="A75" s="99" t="s">
        <v>1916</v>
      </c>
      <c r="B75" s="88" t="s">
        <v>1917</v>
      </c>
      <c r="C75" s="109">
        <v>275</v>
      </c>
      <c r="D75" s="109">
        <v>306</v>
      </c>
    </row>
    <row r="76" spans="1:4">
      <c r="A76" s="99" t="s">
        <v>1918</v>
      </c>
      <c r="B76" s="88" t="s">
        <v>1919</v>
      </c>
      <c r="C76" s="109">
        <v>1044</v>
      </c>
      <c r="D76" s="109">
        <v>1159.74</v>
      </c>
    </row>
    <row r="77" spans="1:4">
      <c r="A77" s="99" t="s">
        <v>1920</v>
      </c>
      <c r="B77" s="88" t="s">
        <v>1921</v>
      </c>
      <c r="C77" s="109">
        <v>275</v>
      </c>
      <c r="D77" s="109">
        <v>306</v>
      </c>
    </row>
    <row r="78" spans="1:4">
      <c r="A78" s="99" t="s">
        <v>1922</v>
      </c>
      <c r="B78" s="88" t="s">
        <v>1923</v>
      </c>
      <c r="C78" s="109">
        <v>275</v>
      </c>
      <c r="D78" s="109">
        <v>306</v>
      </c>
    </row>
    <row r="79" spans="1:4">
      <c r="A79" s="99" t="s">
        <v>1924</v>
      </c>
      <c r="B79" s="88" t="s">
        <v>1925</v>
      </c>
      <c r="C79" s="109">
        <v>219</v>
      </c>
      <c r="D79" s="109">
        <v>242</v>
      </c>
    </row>
    <row r="80" spans="1:4">
      <c r="A80" s="99" t="s">
        <v>1926</v>
      </c>
      <c r="B80" s="88" t="s">
        <v>1927</v>
      </c>
      <c r="C80" s="109">
        <v>774</v>
      </c>
      <c r="D80" s="109">
        <v>851</v>
      </c>
    </row>
    <row r="81" spans="1:4">
      <c r="A81" s="99" t="s">
        <v>1928</v>
      </c>
      <c r="B81" s="88" t="s">
        <v>1929</v>
      </c>
      <c r="C81" s="109">
        <v>219</v>
      </c>
      <c r="D81" s="109">
        <v>242</v>
      </c>
    </row>
    <row r="82" spans="1:4">
      <c r="A82" s="99" t="s">
        <v>1930</v>
      </c>
      <c r="B82" s="88" t="s">
        <v>1931</v>
      </c>
      <c r="C82" s="109">
        <v>219</v>
      </c>
      <c r="D82" s="109">
        <v>242</v>
      </c>
    </row>
    <row r="83" spans="1:4">
      <c r="A83" s="99" t="s">
        <v>1932</v>
      </c>
      <c r="B83" s="88" t="s">
        <v>1933</v>
      </c>
      <c r="C83" s="109">
        <v>377</v>
      </c>
      <c r="D83" s="109">
        <v>377</v>
      </c>
    </row>
    <row r="84" spans="1:4">
      <c r="A84" s="99" t="s">
        <v>1934</v>
      </c>
      <c r="B84" s="88" t="s">
        <v>1935</v>
      </c>
      <c r="C84" s="109">
        <v>1070.6799999999998</v>
      </c>
      <c r="D84" s="109">
        <v>1070.6799999999998</v>
      </c>
    </row>
    <row r="85" spans="1:4">
      <c r="A85" s="99" t="s">
        <v>1936</v>
      </c>
      <c r="B85" s="88" t="s">
        <v>1937</v>
      </c>
      <c r="C85" s="109">
        <v>377</v>
      </c>
      <c r="D85" s="109">
        <v>377</v>
      </c>
    </row>
    <row r="86" spans="1:4">
      <c r="A86" s="99" t="s">
        <v>1938</v>
      </c>
      <c r="B86" s="88" t="s">
        <v>1939</v>
      </c>
      <c r="C86" s="109">
        <v>377</v>
      </c>
      <c r="D86" s="109">
        <v>377</v>
      </c>
    </row>
    <row r="87" spans="1:4">
      <c r="A87" s="99" t="s">
        <v>1940</v>
      </c>
      <c r="B87" s="88" t="s">
        <v>1941</v>
      </c>
      <c r="C87" s="109">
        <v>377</v>
      </c>
      <c r="D87" s="109">
        <v>377</v>
      </c>
    </row>
    <row r="88" spans="1:4">
      <c r="A88" s="99" t="s">
        <v>1942</v>
      </c>
      <c r="B88" s="88" t="s">
        <v>1943</v>
      </c>
      <c r="C88" s="109">
        <v>1070.6799999999998</v>
      </c>
      <c r="D88" s="109">
        <v>1070.6799999999998</v>
      </c>
    </row>
    <row r="89" spans="1:4">
      <c r="A89" s="99" t="s">
        <v>1944</v>
      </c>
      <c r="B89" s="88" t="s">
        <v>1945</v>
      </c>
      <c r="C89" s="109">
        <v>377</v>
      </c>
      <c r="D89" s="109">
        <v>377</v>
      </c>
    </row>
    <row r="90" spans="1:4">
      <c r="A90" s="99" t="s">
        <v>1946</v>
      </c>
      <c r="B90" s="88" t="s">
        <v>1947</v>
      </c>
      <c r="C90" s="109">
        <v>398</v>
      </c>
      <c r="D90" s="109">
        <v>482</v>
      </c>
    </row>
    <row r="91" spans="1:4">
      <c r="A91" s="99" t="s">
        <v>1948</v>
      </c>
      <c r="B91" s="88" t="s">
        <v>1949</v>
      </c>
      <c r="C91" s="109">
        <v>945</v>
      </c>
      <c r="D91" s="109">
        <v>1046</v>
      </c>
    </row>
    <row r="92" spans="1:4">
      <c r="A92" s="99" t="s">
        <v>1950</v>
      </c>
      <c r="B92" s="88" t="s">
        <v>1951</v>
      </c>
      <c r="C92" s="109">
        <v>398</v>
      </c>
      <c r="D92" s="109">
        <v>482</v>
      </c>
    </row>
    <row r="93" spans="1:4">
      <c r="A93" s="99" t="s">
        <v>1952</v>
      </c>
      <c r="B93" s="88" t="s">
        <v>1953</v>
      </c>
      <c r="C93" s="109">
        <v>398</v>
      </c>
      <c r="D93" s="109">
        <v>482</v>
      </c>
    </row>
    <row r="94" spans="1:4">
      <c r="A94" s="99" t="s">
        <v>1954</v>
      </c>
      <c r="B94" s="88" t="s">
        <v>1955</v>
      </c>
      <c r="C94" s="109">
        <v>398</v>
      </c>
      <c r="D94" s="109">
        <v>482</v>
      </c>
    </row>
    <row r="95" spans="1:4">
      <c r="A95" s="99" t="s">
        <v>1956</v>
      </c>
      <c r="B95" s="88" t="s">
        <v>1957</v>
      </c>
      <c r="C95" s="109">
        <v>1086</v>
      </c>
      <c r="D95" s="109">
        <v>1200</v>
      </c>
    </row>
    <row r="96" spans="1:4">
      <c r="A96" s="99" t="s">
        <v>1958</v>
      </c>
      <c r="B96" s="88" t="s">
        <v>1959</v>
      </c>
      <c r="C96" s="109">
        <v>400</v>
      </c>
      <c r="D96" s="109">
        <v>482</v>
      </c>
    </row>
    <row r="97" spans="1:4">
      <c r="A97" s="99" t="s">
        <v>1960</v>
      </c>
      <c r="B97" s="88" t="s">
        <v>1961</v>
      </c>
      <c r="C97" s="109">
        <v>1051</v>
      </c>
      <c r="D97" s="109">
        <v>1161</v>
      </c>
    </row>
    <row r="98" spans="1:4">
      <c r="A98" s="99" t="s">
        <v>1377</v>
      </c>
      <c r="B98" s="88" t="s">
        <v>1962</v>
      </c>
      <c r="C98" s="109">
        <v>797</v>
      </c>
      <c r="D98" s="109">
        <v>797</v>
      </c>
    </row>
    <row r="99" spans="1:4">
      <c r="A99" s="99" t="s">
        <v>1963</v>
      </c>
      <c r="B99" s="88" t="s">
        <v>1964</v>
      </c>
      <c r="C99" s="109">
        <v>1394.75</v>
      </c>
      <c r="D99" s="109">
        <v>1394.75</v>
      </c>
    </row>
    <row r="100" spans="1:4">
      <c r="A100" s="99" t="s">
        <v>1965</v>
      </c>
      <c r="B100" s="88" t="s">
        <v>1966</v>
      </c>
      <c r="C100" s="109">
        <v>797</v>
      </c>
      <c r="D100" s="109">
        <v>797</v>
      </c>
    </row>
    <row r="101" spans="1:4">
      <c r="A101" s="99" t="s">
        <v>1967</v>
      </c>
      <c r="B101" s="88" t="s">
        <v>1968</v>
      </c>
      <c r="C101" s="109">
        <v>797</v>
      </c>
      <c r="D101" s="109">
        <v>797</v>
      </c>
    </row>
    <row r="102" spans="1:4">
      <c r="A102" s="99" t="s">
        <v>1969</v>
      </c>
      <c r="B102" s="88" t="s">
        <v>1970</v>
      </c>
      <c r="C102" s="109">
        <v>377</v>
      </c>
      <c r="D102" s="109">
        <v>377</v>
      </c>
    </row>
    <row r="103" spans="1:4">
      <c r="A103" s="99" t="s">
        <v>1971</v>
      </c>
      <c r="B103" s="88" t="s">
        <v>1972</v>
      </c>
      <c r="C103" s="109">
        <v>940</v>
      </c>
      <c r="D103" s="109">
        <v>940</v>
      </c>
    </row>
    <row r="104" spans="1:4">
      <c r="A104" s="99" t="s">
        <v>1973</v>
      </c>
      <c r="B104" s="88" t="s">
        <v>1974</v>
      </c>
      <c r="C104" s="109">
        <v>377</v>
      </c>
      <c r="D104" s="109">
        <v>377</v>
      </c>
    </row>
    <row r="105" spans="1:4">
      <c r="A105" s="99" t="s">
        <v>1975</v>
      </c>
      <c r="B105" s="88" t="s">
        <v>1976</v>
      </c>
      <c r="C105" s="109">
        <v>377</v>
      </c>
      <c r="D105" s="109">
        <v>377</v>
      </c>
    </row>
    <row r="106" spans="1:4">
      <c r="A106" s="99" t="s">
        <v>1977</v>
      </c>
      <c r="B106" s="88" t="s">
        <v>1978</v>
      </c>
      <c r="C106" s="109">
        <v>400</v>
      </c>
      <c r="D106" s="109">
        <v>482</v>
      </c>
    </row>
    <row r="107" spans="1:4">
      <c r="A107" s="99" t="s">
        <v>1979</v>
      </c>
      <c r="B107" s="88" t="s">
        <v>1980</v>
      </c>
      <c r="C107" s="109">
        <v>1051</v>
      </c>
      <c r="D107" s="109">
        <v>1161</v>
      </c>
    </row>
    <row r="108" spans="1:4">
      <c r="A108" s="99" t="s">
        <v>1981</v>
      </c>
      <c r="B108" s="88" t="s">
        <v>1982</v>
      </c>
      <c r="C108" s="109">
        <v>400</v>
      </c>
      <c r="D108" s="109">
        <v>482</v>
      </c>
    </row>
    <row r="109" spans="1:4">
      <c r="A109" s="99" t="s">
        <v>1983</v>
      </c>
      <c r="B109" s="88" t="s">
        <v>1984</v>
      </c>
      <c r="C109" s="109">
        <v>400</v>
      </c>
      <c r="D109" s="109">
        <v>482</v>
      </c>
    </row>
    <row r="110" spans="1:4">
      <c r="A110" s="99" t="s">
        <v>1985</v>
      </c>
      <c r="B110" s="88" t="s">
        <v>1986</v>
      </c>
      <c r="C110" s="109">
        <v>400</v>
      </c>
      <c r="D110" s="109">
        <v>482</v>
      </c>
    </row>
    <row r="111" spans="1:4">
      <c r="A111" s="99" t="s">
        <v>1987</v>
      </c>
      <c r="B111" s="88" t="s">
        <v>1988</v>
      </c>
      <c r="C111" s="109">
        <v>982</v>
      </c>
      <c r="D111" s="109">
        <v>1093</v>
      </c>
    </row>
    <row r="112" spans="1:4">
      <c r="A112" s="99" t="s">
        <v>1989</v>
      </c>
      <c r="B112" s="88" t="s">
        <v>1990</v>
      </c>
      <c r="C112" s="109">
        <v>400</v>
      </c>
      <c r="D112" s="109">
        <v>482</v>
      </c>
    </row>
    <row r="113" spans="1:4">
      <c r="A113" s="99" t="s">
        <v>1991</v>
      </c>
      <c r="B113" s="88" t="s">
        <v>1992</v>
      </c>
      <c r="C113" s="109">
        <v>400</v>
      </c>
      <c r="D113" s="109">
        <v>482</v>
      </c>
    </row>
    <row r="114" spans="1:4">
      <c r="A114" s="99" t="s">
        <v>1993</v>
      </c>
      <c r="B114" s="88" t="s">
        <v>1994</v>
      </c>
      <c r="C114" s="109">
        <v>400</v>
      </c>
      <c r="D114" s="109">
        <v>482</v>
      </c>
    </row>
    <row r="115" spans="1:4">
      <c r="A115" s="99" t="s">
        <v>1995</v>
      </c>
      <c r="B115" s="88" t="s">
        <v>1996</v>
      </c>
      <c r="C115" s="109">
        <v>400</v>
      </c>
      <c r="D115" s="109">
        <v>482</v>
      </c>
    </row>
    <row r="116" spans="1:4">
      <c r="A116" s="99" t="s">
        <v>1997</v>
      </c>
      <c r="B116" s="88" t="s">
        <v>1998</v>
      </c>
      <c r="C116" s="109">
        <v>400</v>
      </c>
      <c r="D116" s="109">
        <v>482</v>
      </c>
    </row>
    <row r="117" spans="1:4">
      <c r="A117" s="99" t="s">
        <v>1999</v>
      </c>
      <c r="B117" s="88" t="s">
        <v>2000</v>
      </c>
      <c r="C117" s="109">
        <v>800</v>
      </c>
      <c r="D117" s="109">
        <v>964</v>
      </c>
    </row>
    <row r="118" spans="1:4">
      <c r="A118" s="99" t="s">
        <v>2001</v>
      </c>
      <c r="B118" s="88" t="s">
        <v>2002</v>
      </c>
      <c r="C118" s="109">
        <v>400</v>
      </c>
      <c r="D118" s="109">
        <v>482</v>
      </c>
    </row>
    <row r="119" spans="1:4">
      <c r="A119" s="99" t="s">
        <v>2003</v>
      </c>
      <c r="B119" s="88" t="s">
        <v>2004</v>
      </c>
      <c r="C119" s="109">
        <v>400</v>
      </c>
      <c r="D119" s="109">
        <v>482</v>
      </c>
    </row>
    <row r="120" spans="1:4">
      <c r="A120" s="99" t="s">
        <v>2005</v>
      </c>
      <c r="B120" s="88" t="s">
        <v>2006</v>
      </c>
      <c r="C120" s="109">
        <v>400</v>
      </c>
      <c r="D120" s="109">
        <v>482</v>
      </c>
    </row>
    <row r="121" spans="1:4">
      <c r="A121" s="99" t="s">
        <v>2007</v>
      </c>
      <c r="B121" s="88" t="s">
        <v>2008</v>
      </c>
      <c r="C121" s="109">
        <v>954</v>
      </c>
      <c r="D121" s="109">
        <v>1054</v>
      </c>
    </row>
    <row r="122" spans="1:4">
      <c r="A122" s="99" t="s">
        <v>2009</v>
      </c>
      <c r="B122" s="88" t="s">
        <v>2010</v>
      </c>
      <c r="C122" s="109">
        <v>400</v>
      </c>
      <c r="D122" s="109">
        <v>482</v>
      </c>
    </row>
    <row r="123" spans="1:4">
      <c r="A123" s="99" t="s">
        <v>2011</v>
      </c>
      <c r="B123" s="88" t="s">
        <v>2012</v>
      </c>
      <c r="C123" s="109">
        <v>400</v>
      </c>
      <c r="D123" s="109">
        <v>482</v>
      </c>
    </row>
    <row r="124" spans="1:4">
      <c r="A124" s="99" t="s">
        <v>2013</v>
      </c>
      <c r="B124" s="88" t="s">
        <v>2014</v>
      </c>
      <c r="C124" s="109">
        <v>360</v>
      </c>
      <c r="D124" s="109">
        <v>400</v>
      </c>
    </row>
    <row r="125" spans="1:4">
      <c r="A125" s="99" t="s">
        <v>2015</v>
      </c>
      <c r="B125" s="88" t="s">
        <v>2016</v>
      </c>
      <c r="C125" s="109">
        <v>982</v>
      </c>
      <c r="D125" s="109">
        <v>1093</v>
      </c>
    </row>
    <row r="126" spans="1:4">
      <c r="A126" s="99" t="s">
        <v>2017</v>
      </c>
      <c r="B126" s="88" t="s">
        <v>2018</v>
      </c>
      <c r="C126" s="109">
        <v>360</v>
      </c>
      <c r="D126" s="109">
        <v>400</v>
      </c>
    </row>
    <row r="127" spans="1:4" ht="15" customHeight="1">
      <c r="A127" s="99" t="s">
        <v>2019</v>
      </c>
      <c r="B127" s="88" t="s">
        <v>2020</v>
      </c>
      <c r="C127" s="109">
        <v>360</v>
      </c>
      <c r="D127" s="109">
        <v>400</v>
      </c>
    </row>
    <row r="128" spans="1:4">
      <c r="A128" s="99" t="s">
        <v>2021</v>
      </c>
      <c r="B128" s="88" t="s">
        <v>2022</v>
      </c>
      <c r="C128" s="109">
        <v>610</v>
      </c>
      <c r="D128" s="109">
        <v>710</v>
      </c>
    </row>
    <row r="129" spans="1:4">
      <c r="A129" s="99" t="s">
        <v>2023</v>
      </c>
      <c r="B129" s="88" t="s">
        <v>2024</v>
      </c>
      <c r="C129" s="109">
        <v>1220</v>
      </c>
      <c r="D129" s="109">
        <v>1420</v>
      </c>
    </row>
    <row r="130" spans="1:4">
      <c r="A130" s="99" t="s">
        <v>2025</v>
      </c>
      <c r="B130" s="88" t="s">
        <v>2026</v>
      </c>
      <c r="C130" s="109">
        <v>610</v>
      </c>
      <c r="D130" s="109">
        <v>710</v>
      </c>
    </row>
    <row r="131" spans="1:4">
      <c r="A131" s="99" t="s">
        <v>2027</v>
      </c>
      <c r="B131" s="88" t="s">
        <v>2028</v>
      </c>
      <c r="C131" s="109">
        <v>610</v>
      </c>
      <c r="D131" s="109">
        <v>710</v>
      </c>
    </row>
    <row r="132" spans="1:4">
      <c r="A132" s="99" t="s">
        <v>2029</v>
      </c>
      <c r="B132" s="88" t="s">
        <v>2030</v>
      </c>
      <c r="C132" s="109">
        <v>900</v>
      </c>
      <c r="D132" s="109">
        <v>1000</v>
      </c>
    </row>
    <row r="133" spans="1:4">
      <c r="A133" s="202" t="s">
        <v>2031</v>
      </c>
      <c r="B133" s="88" t="s">
        <v>2032</v>
      </c>
      <c r="C133" s="109">
        <v>2235</v>
      </c>
      <c r="D133" s="109">
        <v>2482</v>
      </c>
    </row>
    <row r="134" spans="1:4">
      <c r="A134" s="99" t="s">
        <v>2033</v>
      </c>
      <c r="B134" s="88" t="s">
        <v>2034</v>
      </c>
      <c r="C134" s="109">
        <v>900</v>
      </c>
      <c r="D134" s="109">
        <v>1000</v>
      </c>
    </row>
    <row r="135" spans="1:4">
      <c r="A135" s="99" t="s">
        <v>2035</v>
      </c>
      <c r="B135" s="88" t="s">
        <v>2036</v>
      </c>
      <c r="C135" s="109">
        <v>900</v>
      </c>
      <c r="D135" s="109">
        <v>1000</v>
      </c>
    </row>
    <row r="136" spans="1:4">
      <c r="A136" s="113" t="s">
        <v>2037</v>
      </c>
      <c r="B136" s="115" t="s">
        <v>2038</v>
      </c>
      <c r="C136" s="203">
        <v>360</v>
      </c>
      <c r="D136" s="203">
        <v>400</v>
      </c>
    </row>
    <row r="137" spans="1:4">
      <c r="A137" s="113" t="s">
        <v>2039</v>
      </c>
      <c r="B137" s="115" t="s">
        <v>2040</v>
      </c>
      <c r="C137" s="203">
        <v>720</v>
      </c>
      <c r="D137" s="203">
        <v>1093</v>
      </c>
    </row>
    <row r="138" spans="1:4" ht="26.25">
      <c r="A138" s="113" t="s">
        <v>2041</v>
      </c>
      <c r="B138" s="397" t="s">
        <v>3527</v>
      </c>
      <c r="C138" s="398">
        <v>170</v>
      </c>
      <c r="D138" s="398">
        <v>187</v>
      </c>
    </row>
    <row r="139" spans="1:4" ht="26.25">
      <c r="A139" s="113" t="s">
        <v>2042</v>
      </c>
      <c r="B139" s="397" t="s">
        <v>3528</v>
      </c>
      <c r="C139" s="398">
        <v>459</v>
      </c>
      <c r="D139" s="398">
        <v>505</v>
      </c>
    </row>
  </sheetData>
  <mergeCells count="7">
    <mergeCell ref="A10:D10"/>
    <mergeCell ref="A12:A13"/>
    <mergeCell ref="B12:B13"/>
    <mergeCell ref="C12:D12"/>
    <mergeCell ref="C1:D1"/>
    <mergeCell ref="B2:D2"/>
    <mergeCell ref="A3:D3"/>
  </mergeCells>
  <pageMargins left="0.7" right="0.7" top="0.75" bottom="0.75" header="0.3" footer="0.3"/>
  <pageSetup paperSize="9" scale="65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E117"/>
  <sheetViews>
    <sheetView view="pageBreakPreview" zoomScale="115" zoomScaleNormal="100" zoomScaleSheetLayoutView="115" workbookViewId="0">
      <selection activeCell="H10" sqref="H10"/>
    </sheetView>
  </sheetViews>
  <sheetFormatPr defaultRowHeight="15"/>
  <cols>
    <col min="1" max="1" width="16.140625" style="1" customWidth="1"/>
    <col min="2" max="2" width="64.140625" style="110" customWidth="1"/>
    <col min="3" max="3" width="20.85546875" style="111" customWidth="1"/>
    <col min="4" max="4" width="20.140625" style="111" customWidth="1"/>
    <col min="5" max="16384" width="9.140625" style="1"/>
  </cols>
  <sheetData>
    <row r="1" spans="1:5" s="2" customFormat="1" ht="15" customHeight="1">
      <c r="A1" s="75"/>
      <c r="B1" s="24"/>
      <c r="C1" s="356"/>
      <c r="D1" s="356" t="s">
        <v>1394</v>
      </c>
      <c r="E1" s="76"/>
    </row>
    <row r="2" spans="1:5" s="2" customFormat="1" ht="18.75" customHeight="1">
      <c r="A2" s="77"/>
      <c r="B2" s="77"/>
      <c r="C2" s="411" t="s">
        <v>1580</v>
      </c>
      <c r="D2" s="411"/>
      <c r="E2" s="77"/>
    </row>
    <row r="3" spans="1:5" s="2" customFormat="1" ht="36.75" customHeight="1">
      <c r="A3" s="77"/>
      <c r="B3" s="411" t="s">
        <v>3531</v>
      </c>
      <c r="C3" s="411"/>
      <c r="D3" s="411"/>
      <c r="E3" s="77"/>
    </row>
    <row r="4" spans="1:5" s="78" customFormat="1" ht="12.75" customHeight="1">
      <c r="A4" s="12"/>
      <c r="B4" s="2"/>
      <c r="C4" s="2"/>
      <c r="D4" s="21"/>
      <c r="E4" s="23"/>
    </row>
    <row r="5" spans="1:5" s="78" customFormat="1" ht="12.75" customHeight="1">
      <c r="A5" s="79"/>
      <c r="B5" s="80"/>
      <c r="C5" s="81"/>
      <c r="D5" s="82" t="s">
        <v>1262</v>
      </c>
    </row>
    <row r="6" spans="1:5" s="78" customFormat="1" ht="12.75" customHeight="1">
      <c r="A6" s="79"/>
      <c r="B6" s="80"/>
      <c r="C6" s="81"/>
      <c r="D6" s="82" t="s">
        <v>15</v>
      </c>
    </row>
    <row r="7" spans="1:5" s="78" customFormat="1" ht="15" customHeight="1">
      <c r="A7" s="79"/>
      <c r="B7" s="80"/>
      <c r="C7" s="81"/>
      <c r="D7" s="82" t="s">
        <v>142</v>
      </c>
    </row>
    <row r="8" spans="1:5" s="78" customFormat="1" ht="12.75" customHeight="1">
      <c r="A8" s="83"/>
      <c r="B8" s="80"/>
      <c r="C8" s="81"/>
      <c r="D8" s="82" t="s">
        <v>1263</v>
      </c>
    </row>
    <row r="9" spans="1:5" s="78" customFormat="1" ht="24.75" customHeight="1">
      <c r="A9" s="79"/>
      <c r="B9" s="79"/>
      <c r="C9" s="84"/>
      <c r="D9" s="81"/>
    </row>
    <row r="10" spans="1:5" s="78" customFormat="1" ht="48.75" customHeight="1">
      <c r="A10" s="468" t="s">
        <v>1264</v>
      </c>
      <c r="B10" s="468"/>
      <c r="C10" s="468"/>
      <c r="D10" s="468"/>
    </row>
    <row r="11" spans="1:5" s="78" customFormat="1" ht="14.25" customHeight="1">
      <c r="A11" s="375"/>
      <c r="B11" s="375"/>
      <c r="C11" s="375"/>
      <c r="D11" s="85" t="s">
        <v>1265</v>
      </c>
    </row>
    <row r="12" spans="1:5" s="78" customFormat="1" ht="19.5" customHeight="1">
      <c r="A12" s="375"/>
      <c r="B12" s="375"/>
      <c r="C12" s="81"/>
      <c r="D12" s="84" t="s">
        <v>1266</v>
      </c>
    </row>
    <row r="13" spans="1:5" s="78" customFormat="1" ht="27.75" customHeight="1">
      <c r="A13" s="485" t="s">
        <v>1267</v>
      </c>
      <c r="B13" s="486" t="s">
        <v>1268</v>
      </c>
      <c r="C13" s="487" t="s">
        <v>3530</v>
      </c>
      <c r="D13" s="488"/>
    </row>
    <row r="14" spans="1:5" s="78" customFormat="1" ht="36" customHeight="1">
      <c r="A14" s="485"/>
      <c r="B14" s="486"/>
      <c r="C14" s="112" t="s">
        <v>1270</v>
      </c>
      <c r="D14" s="112" t="s">
        <v>1271</v>
      </c>
    </row>
    <row r="15" spans="1:5" s="78" customFormat="1" ht="13.5" customHeight="1">
      <c r="A15" s="376"/>
      <c r="B15" s="377" t="s">
        <v>1365</v>
      </c>
      <c r="C15" s="112"/>
      <c r="D15" s="112"/>
    </row>
    <row r="16" spans="1:5" ht="19.5" customHeight="1">
      <c r="A16" s="88" t="s">
        <v>1272</v>
      </c>
      <c r="B16" s="89" t="s">
        <v>1407</v>
      </c>
      <c r="C16" s="90">
        <v>5127</v>
      </c>
      <c r="D16" s="90">
        <v>5127</v>
      </c>
    </row>
    <row r="17" spans="1:4" ht="32.25" customHeight="1">
      <c r="A17" s="88" t="s">
        <v>1273</v>
      </c>
      <c r="B17" s="89" t="s">
        <v>1408</v>
      </c>
      <c r="C17" s="90">
        <v>1072</v>
      </c>
      <c r="D17" s="90">
        <v>1072</v>
      </c>
    </row>
    <row r="18" spans="1:4" ht="18" customHeight="1">
      <c r="A18" s="88"/>
      <c r="B18" s="376" t="s">
        <v>1366</v>
      </c>
      <c r="C18" s="90"/>
      <c r="D18" s="90"/>
    </row>
    <row r="19" spans="1:4" ht="27" customHeight="1">
      <c r="A19" s="88" t="s">
        <v>1274</v>
      </c>
      <c r="B19" s="89" t="s">
        <v>1409</v>
      </c>
      <c r="C19" s="90">
        <v>6340</v>
      </c>
      <c r="D19" s="90">
        <v>6340</v>
      </c>
    </row>
    <row r="20" spans="1:4" ht="25.5" customHeight="1">
      <c r="A20" s="88" t="s">
        <v>1275</v>
      </c>
      <c r="B20" s="89" t="s">
        <v>1410</v>
      </c>
      <c r="C20" s="90">
        <v>1912</v>
      </c>
      <c r="D20" s="90">
        <v>1912</v>
      </c>
    </row>
    <row r="21" spans="1:4" ht="25.5" customHeight="1">
      <c r="A21" s="88"/>
      <c r="B21" s="376" t="s">
        <v>1367</v>
      </c>
      <c r="C21" s="90"/>
      <c r="D21" s="90"/>
    </row>
    <row r="22" spans="1:4" ht="25.5" customHeight="1">
      <c r="A22" s="40" t="s">
        <v>1276</v>
      </c>
      <c r="B22" s="40" t="s">
        <v>1411</v>
      </c>
      <c r="C22" s="91">
        <v>500</v>
      </c>
      <c r="D22" s="91">
        <v>500</v>
      </c>
    </row>
    <row r="23" spans="1:4" ht="25.5" customHeight="1">
      <c r="A23" s="40" t="s">
        <v>1277</v>
      </c>
      <c r="B23" s="40" t="s">
        <v>1412</v>
      </c>
      <c r="C23" s="91">
        <v>400</v>
      </c>
      <c r="D23" s="91">
        <v>400</v>
      </c>
    </row>
    <row r="24" spans="1:4" ht="24.75" customHeight="1">
      <c r="A24" s="40" t="s">
        <v>1278</v>
      </c>
      <c r="B24" s="40" t="s">
        <v>1413</v>
      </c>
      <c r="C24" s="91">
        <v>450</v>
      </c>
      <c r="D24" s="91">
        <v>450</v>
      </c>
    </row>
    <row r="25" spans="1:4" ht="27" customHeight="1">
      <c r="A25" s="40" t="s">
        <v>1279</v>
      </c>
      <c r="B25" s="40" t="s">
        <v>1414</v>
      </c>
      <c r="C25" s="91">
        <v>450</v>
      </c>
      <c r="D25" s="91">
        <v>450</v>
      </c>
    </row>
    <row r="26" spans="1:4" ht="25.5" customHeight="1">
      <c r="A26" s="40" t="s">
        <v>1280</v>
      </c>
      <c r="B26" s="40" t="s">
        <v>1415</v>
      </c>
      <c r="C26" s="91">
        <v>450</v>
      </c>
      <c r="D26" s="91">
        <v>450</v>
      </c>
    </row>
    <row r="27" spans="1:4" ht="25.5" customHeight="1">
      <c r="A27" s="40" t="s">
        <v>1281</v>
      </c>
      <c r="B27" s="40" t="s">
        <v>1416</v>
      </c>
      <c r="C27" s="91">
        <v>450</v>
      </c>
      <c r="D27" s="91">
        <v>450</v>
      </c>
    </row>
    <row r="28" spans="1:4" ht="25.5" customHeight="1">
      <c r="A28" s="40" t="s">
        <v>1282</v>
      </c>
      <c r="B28" s="40" t="s">
        <v>1417</v>
      </c>
      <c r="C28" s="91">
        <v>750</v>
      </c>
      <c r="D28" s="91">
        <v>750</v>
      </c>
    </row>
    <row r="29" spans="1:4" ht="32.25" customHeight="1">
      <c r="A29" s="40" t="s">
        <v>1283</v>
      </c>
      <c r="B29" s="40" t="s">
        <v>1418</v>
      </c>
      <c r="C29" s="91">
        <v>750</v>
      </c>
      <c r="D29" s="91">
        <v>750</v>
      </c>
    </row>
    <row r="30" spans="1:4" ht="25.5" customHeight="1">
      <c r="A30" s="40" t="s">
        <v>1284</v>
      </c>
      <c r="B30" s="40" t="s">
        <v>1419</v>
      </c>
      <c r="C30" s="91">
        <v>750</v>
      </c>
      <c r="D30" s="91">
        <v>750</v>
      </c>
    </row>
    <row r="31" spans="1:4" ht="25.5" customHeight="1">
      <c r="A31" s="40" t="s">
        <v>1285</v>
      </c>
      <c r="B31" s="40" t="s">
        <v>1420</v>
      </c>
      <c r="C31" s="91">
        <v>750</v>
      </c>
      <c r="D31" s="91">
        <v>750</v>
      </c>
    </row>
    <row r="32" spans="1:4" ht="33.75" customHeight="1">
      <c r="A32" s="40" t="s">
        <v>1286</v>
      </c>
      <c r="B32" s="40" t="s">
        <v>1421</v>
      </c>
      <c r="C32" s="91">
        <v>825</v>
      </c>
      <c r="D32" s="91">
        <v>825</v>
      </c>
    </row>
    <row r="33" spans="1:4" ht="18.75" customHeight="1">
      <c r="A33" s="40" t="s">
        <v>1287</v>
      </c>
      <c r="B33" s="40" t="s">
        <v>1422</v>
      </c>
      <c r="C33" s="91">
        <v>750</v>
      </c>
      <c r="D33" s="91">
        <v>750</v>
      </c>
    </row>
    <row r="34" spans="1:4" ht="25.5" customHeight="1">
      <c r="A34" s="40" t="s">
        <v>1288</v>
      </c>
      <c r="B34" s="40" t="s">
        <v>1423</v>
      </c>
      <c r="C34" s="91">
        <v>870</v>
      </c>
      <c r="D34" s="91">
        <v>870</v>
      </c>
    </row>
    <row r="35" spans="1:4" ht="25.5" customHeight="1">
      <c r="A35" s="40" t="s">
        <v>1289</v>
      </c>
      <c r="B35" s="40" t="s">
        <v>1424</v>
      </c>
      <c r="C35" s="91">
        <v>870</v>
      </c>
      <c r="D35" s="91">
        <v>870</v>
      </c>
    </row>
    <row r="36" spans="1:4" ht="17.25" customHeight="1">
      <c r="A36" s="40"/>
      <c r="B36" s="126" t="s">
        <v>1368</v>
      </c>
      <c r="C36" s="91"/>
      <c r="D36" s="91"/>
    </row>
    <row r="37" spans="1:4">
      <c r="A37" s="40" t="s">
        <v>1290</v>
      </c>
      <c r="B37" s="40" t="s">
        <v>1425</v>
      </c>
      <c r="C37" s="91">
        <v>980</v>
      </c>
      <c r="D37" s="91">
        <v>980</v>
      </c>
    </row>
    <row r="38" spans="1:4">
      <c r="A38" s="40" t="s">
        <v>1292</v>
      </c>
      <c r="B38" s="40" t="s">
        <v>1426</v>
      </c>
      <c r="C38" s="91">
        <v>965</v>
      </c>
      <c r="D38" s="91">
        <v>965</v>
      </c>
    </row>
    <row r="39" spans="1:4">
      <c r="A39" s="40" t="s">
        <v>1294</v>
      </c>
      <c r="B39" s="40" t="s">
        <v>1427</v>
      </c>
      <c r="C39" s="91">
        <v>1160</v>
      </c>
      <c r="D39" s="91">
        <v>1160</v>
      </c>
    </row>
    <row r="40" spans="1:4">
      <c r="A40" s="40" t="s">
        <v>1296</v>
      </c>
      <c r="B40" s="40" t="s">
        <v>1428</v>
      </c>
      <c r="C40" s="91">
        <v>670</v>
      </c>
      <c r="D40" s="91">
        <v>670</v>
      </c>
    </row>
    <row r="41" spans="1:4">
      <c r="A41" s="40" t="s">
        <v>1298</v>
      </c>
      <c r="B41" s="40" t="s">
        <v>1429</v>
      </c>
      <c r="C41" s="91">
        <v>670</v>
      </c>
      <c r="D41" s="91">
        <v>670</v>
      </c>
    </row>
    <row r="42" spans="1:4">
      <c r="A42" s="40" t="s">
        <v>1300</v>
      </c>
      <c r="B42" s="40" t="s">
        <v>1430</v>
      </c>
      <c r="C42" s="91">
        <v>1800</v>
      </c>
      <c r="D42" s="91">
        <v>1800</v>
      </c>
    </row>
    <row r="43" spans="1:4">
      <c r="A43" s="40" t="s">
        <v>1302</v>
      </c>
      <c r="B43" s="40" t="s">
        <v>1431</v>
      </c>
      <c r="C43" s="91">
        <v>650</v>
      </c>
      <c r="D43" s="91">
        <v>650</v>
      </c>
    </row>
    <row r="44" spans="1:4" ht="25.5">
      <c r="A44" s="40"/>
      <c r="B44" s="126" t="s">
        <v>1369</v>
      </c>
      <c r="C44" s="91"/>
      <c r="D44" s="91"/>
    </row>
    <row r="45" spans="1:4" s="127" customFormat="1" ht="35.25" customHeight="1">
      <c r="A45" s="40" t="s">
        <v>1304</v>
      </c>
      <c r="B45" s="40" t="s">
        <v>1432</v>
      </c>
      <c r="C45" s="92">
        <v>6839</v>
      </c>
      <c r="D45" s="92">
        <v>6839</v>
      </c>
    </row>
    <row r="46" spans="1:4" s="127" customFormat="1" ht="35.25" customHeight="1">
      <c r="A46" s="40" t="s">
        <v>1305</v>
      </c>
      <c r="B46" s="40" t="s">
        <v>1433</v>
      </c>
      <c r="C46" s="92">
        <v>4682</v>
      </c>
      <c r="D46" s="92">
        <v>4682</v>
      </c>
    </row>
    <row r="47" spans="1:4" s="127" customFormat="1" ht="35.25" customHeight="1">
      <c r="A47" s="40" t="s">
        <v>1306</v>
      </c>
      <c r="B47" s="40" t="s">
        <v>1434</v>
      </c>
      <c r="C47" s="92">
        <v>6749</v>
      </c>
      <c r="D47" s="92">
        <v>6749</v>
      </c>
    </row>
    <row r="48" spans="1:4" s="127" customFormat="1" ht="35.25" customHeight="1">
      <c r="A48" s="40" t="s">
        <v>1307</v>
      </c>
      <c r="B48" s="40" t="s">
        <v>1435</v>
      </c>
      <c r="C48" s="92">
        <v>6749</v>
      </c>
      <c r="D48" s="92">
        <v>6749</v>
      </c>
    </row>
    <row r="49" spans="1:4" s="127" customFormat="1" ht="35.25" customHeight="1">
      <c r="A49" s="40" t="s">
        <v>1308</v>
      </c>
      <c r="B49" s="40" t="s">
        <v>1436</v>
      </c>
      <c r="C49" s="92">
        <v>8157</v>
      </c>
      <c r="D49" s="92">
        <v>8157</v>
      </c>
    </row>
    <row r="50" spans="1:4" s="127" customFormat="1" ht="35.25" customHeight="1">
      <c r="A50" s="40" t="s">
        <v>3498</v>
      </c>
      <c r="B50" s="40" t="s">
        <v>3499</v>
      </c>
      <c r="C50" s="92">
        <v>6749</v>
      </c>
      <c r="D50" s="92">
        <v>6749</v>
      </c>
    </row>
    <row r="51" spans="1:4" s="127" customFormat="1" ht="35.25" customHeight="1">
      <c r="A51" s="40" t="s">
        <v>1309</v>
      </c>
      <c r="B51" s="40" t="s">
        <v>1437</v>
      </c>
      <c r="C51" s="92">
        <v>3740</v>
      </c>
      <c r="D51" s="92">
        <v>3740</v>
      </c>
    </row>
    <row r="52" spans="1:4" s="127" customFormat="1" ht="35.25" customHeight="1">
      <c r="A52" s="40" t="s">
        <v>1310</v>
      </c>
      <c r="B52" s="40" t="s">
        <v>1438</v>
      </c>
      <c r="C52" s="92">
        <v>3740</v>
      </c>
      <c r="D52" s="92">
        <v>3740</v>
      </c>
    </row>
    <row r="53" spans="1:4" s="127" customFormat="1" ht="35.25" customHeight="1">
      <c r="A53" s="40" t="s">
        <v>1311</v>
      </c>
      <c r="B53" s="40" t="s">
        <v>1439</v>
      </c>
      <c r="C53" s="92">
        <v>6748</v>
      </c>
      <c r="D53" s="92">
        <v>6748</v>
      </c>
    </row>
    <row r="54" spans="1:4" s="127" customFormat="1" ht="35.25" customHeight="1">
      <c r="A54" s="40" t="s">
        <v>3500</v>
      </c>
      <c r="B54" s="40" t="s">
        <v>1440</v>
      </c>
      <c r="C54" s="92">
        <v>3748</v>
      </c>
      <c r="D54" s="92">
        <v>3748</v>
      </c>
    </row>
    <row r="55" spans="1:4" ht="25.5" customHeight="1">
      <c r="A55" s="40"/>
      <c r="B55" s="126" t="s">
        <v>1370</v>
      </c>
      <c r="C55" s="92"/>
      <c r="D55" s="92"/>
    </row>
    <row r="56" spans="1:4" s="127" customFormat="1" ht="38.25" customHeight="1">
      <c r="A56" s="40" t="s">
        <v>1313</v>
      </c>
      <c r="B56" s="40" t="s">
        <v>1441</v>
      </c>
      <c r="C56" s="91">
        <v>651</v>
      </c>
      <c r="D56" s="91">
        <v>651</v>
      </c>
    </row>
    <row r="57" spans="1:4" s="127" customFormat="1" ht="32.25" customHeight="1">
      <c r="A57" s="40" t="s">
        <v>1314</v>
      </c>
      <c r="B57" s="40" t="s">
        <v>1442</v>
      </c>
      <c r="C57" s="91">
        <v>820</v>
      </c>
      <c r="D57" s="91">
        <v>820</v>
      </c>
    </row>
    <row r="58" spans="1:4" s="127" customFormat="1" ht="34.5" customHeight="1">
      <c r="A58" s="40" t="s">
        <v>1315</v>
      </c>
      <c r="B58" s="40" t="s">
        <v>1443</v>
      </c>
      <c r="C58" s="91">
        <v>980</v>
      </c>
      <c r="D58" s="91">
        <v>980</v>
      </c>
    </row>
    <row r="59" spans="1:4" s="127" customFormat="1" ht="28.5" customHeight="1">
      <c r="A59" s="40" t="s">
        <v>1316</v>
      </c>
      <c r="B59" s="40" t="s">
        <v>1444</v>
      </c>
      <c r="C59" s="91">
        <v>1225</v>
      </c>
      <c r="D59" s="91">
        <v>1225</v>
      </c>
    </row>
    <row r="60" spans="1:4" s="127" customFormat="1" ht="37.5" customHeight="1">
      <c r="A60" s="40" t="s">
        <v>1317</v>
      </c>
      <c r="B60" s="40" t="s">
        <v>1445</v>
      </c>
      <c r="C60" s="91">
        <v>1445</v>
      </c>
      <c r="D60" s="91">
        <v>1445</v>
      </c>
    </row>
    <row r="61" spans="1:4" ht="18" customHeight="1">
      <c r="A61" s="40"/>
      <c r="B61" s="126" t="s">
        <v>1371</v>
      </c>
      <c r="C61" s="92"/>
      <c r="D61" s="92"/>
    </row>
    <row r="62" spans="1:4" ht="38.25" customHeight="1">
      <c r="A62" s="40" t="s">
        <v>1312</v>
      </c>
      <c r="B62" s="40" t="s">
        <v>1446</v>
      </c>
      <c r="C62" s="92">
        <v>1100</v>
      </c>
      <c r="D62" s="92">
        <v>1100</v>
      </c>
    </row>
    <row r="63" spans="1:4" s="127" customFormat="1" ht="15.75">
      <c r="A63" s="40" t="s">
        <v>1318</v>
      </c>
      <c r="B63" s="93" t="s">
        <v>1447</v>
      </c>
      <c r="C63" s="92">
        <v>2237</v>
      </c>
      <c r="D63" s="92">
        <v>2237</v>
      </c>
    </row>
    <row r="64" spans="1:4" s="127" customFormat="1" ht="38.25" customHeight="1">
      <c r="A64" s="40" t="s">
        <v>1319</v>
      </c>
      <c r="B64" s="40" t="s">
        <v>1448</v>
      </c>
      <c r="C64" s="91">
        <v>200</v>
      </c>
      <c r="D64" s="91">
        <v>200</v>
      </c>
    </row>
    <row r="65" spans="1:4" s="127" customFormat="1" ht="28.5" customHeight="1">
      <c r="A65" s="40" t="s">
        <v>1320</v>
      </c>
      <c r="B65" s="40" t="s">
        <v>1449</v>
      </c>
      <c r="C65" s="91">
        <v>150</v>
      </c>
      <c r="D65" s="91">
        <v>150</v>
      </c>
    </row>
    <row r="66" spans="1:4" s="127" customFormat="1" ht="25.5">
      <c r="A66" s="40" t="s">
        <v>1321</v>
      </c>
      <c r="B66" s="40" t="s">
        <v>1450</v>
      </c>
      <c r="C66" s="91">
        <v>1515</v>
      </c>
      <c r="D66" s="91">
        <v>1515</v>
      </c>
    </row>
    <row r="67" spans="1:4" s="127" customFormat="1" ht="39.75" customHeight="1">
      <c r="A67" s="40" t="s">
        <v>1323</v>
      </c>
      <c r="B67" s="40" t="s">
        <v>1451</v>
      </c>
      <c r="C67" s="91">
        <v>550</v>
      </c>
      <c r="D67" s="91">
        <v>550</v>
      </c>
    </row>
    <row r="68" spans="1:4" s="127" customFormat="1" ht="36.75" customHeight="1">
      <c r="A68" s="40" t="s">
        <v>1325</v>
      </c>
      <c r="B68" s="40" t="s">
        <v>1452</v>
      </c>
      <c r="C68" s="91">
        <v>550</v>
      </c>
      <c r="D68" s="91">
        <v>550</v>
      </c>
    </row>
    <row r="69" spans="1:4" s="127" customFormat="1" ht="27" customHeight="1">
      <c r="A69" s="40" t="s">
        <v>1327</v>
      </c>
      <c r="B69" s="40" t="s">
        <v>1453</v>
      </c>
      <c r="C69" s="91">
        <v>1520</v>
      </c>
      <c r="D69" s="91">
        <v>1520</v>
      </c>
    </row>
    <row r="70" spans="1:4" s="127" customFormat="1" ht="41.25" customHeight="1">
      <c r="A70" s="40" t="s">
        <v>1329</v>
      </c>
      <c r="B70" s="40" t="s">
        <v>1454</v>
      </c>
      <c r="C70" s="91">
        <v>550</v>
      </c>
      <c r="D70" s="91">
        <v>550</v>
      </c>
    </row>
    <row r="71" spans="1:4" s="127" customFormat="1" ht="18" customHeight="1">
      <c r="A71" s="40" t="s">
        <v>1331</v>
      </c>
      <c r="B71" s="40" t="s">
        <v>1455</v>
      </c>
      <c r="C71" s="91">
        <v>450</v>
      </c>
      <c r="D71" s="91">
        <v>450</v>
      </c>
    </row>
    <row r="72" spans="1:4" s="127" customFormat="1" ht="15.75">
      <c r="A72" s="40" t="s">
        <v>1332</v>
      </c>
      <c r="B72" s="40" t="s">
        <v>1456</v>
      </c>
      <c r="C72" s="91">
        <v>650</v>
      </c>
      <c r="D72" s="91">
        <v>650</v>
      </c>
    </row>
    <row r="73" spans="1:4" s="127" customFormat="1" ht="15.75">
      <c r="A73" s="40" t="s">
        <v>1333</v>
      </c>
      <c r="B73" s="40" t="s">
        <v>1575</v>
      </c>
      <c r="C73" s="91">
        <v>650</v>
      </c>
      <c r="D73" s="91">
        <v>650</v>
      </c>
    </row>
    <row r="74" spans="1:4" ht="31.5" customHeight="1">
      <c r="A74" s="88" t="s">
        <v>1334</v>
      </c>
      <c r="B74" s="89" t="s">
        <v>1335</v>
      </c>
      <c r="C74" s="90">
        <v>180</v>
      </c>
      <c r="D74" s="90">
        <v>180</v>
      </c>
    </row>
    <row r="75" spans="1:4" ht="33" customHeight="1">
      <c r="A75" s="88" t="s">
        <v>1336</v>
      </c>
      <c r="B75" s="89" t="s">
        <v>1337</v>
      </c>
      <c r="C75" s="90">
        <v>120</v>
      </c>
      <c r="D75" s="90">
        <v>120</v>
      </c>
    </row>
    <row r="76" spans="1:4" ht="31.5" customHeight="1">
      <c r="A76" s="88" t="s">
        <v>1338</v>
      </c>
      <c r="B76" s="89" t="s">
        <v>1339</v>
      </c>
      <c r="C76" s="90">
        <v>120</v>
      </c>
      <c r="D76" s="90">
        <v>120</v>
      </c>
    </row>
    <row r="77" spans="1:4" ht="31.5" customHeight="1">
      <c r="A77" s="88" t="s">
        <v>1340</v>
      </c>
      <c r="B77" s="89" t="s">
        <v>1457</v>
      </c>
      <c r="C77" s="90">
        <v>24711</v>
      </c>
      <c r="D77" s="90">
        <v>24711</v>
      </c>
    </row>
    <row r="78" spans="1:4" ht="19.5" customHeight="1">
      <c r="A78" s="88" t="s">
        <v>1341</v>
      </c>
      <c r="B78" s="89" t="s">
        <v>1458</v>
      </c>
      <c r="C78" s="90">
        <v>32928</v>
      </c>
      <c r="D78" s="90">
        <v>32928</v>
      </c>
    </row>
    <row r="79" spans="1:4" ht="31.5" customHeight="1">
      <c r="A79" s="88" t="s">
        <v>1342</v>
      </c>
      <c r="B79" s="89" t="s">
        <v>1459</v>
      </c>
      <c r="C79" s="90">
        <v>2134</v>
      </c>
      <c r="D79" s="90">
        <v>2134</v>
      </c>
    </row>
    <row r="80" spans="1:4" ht="37.5" customHeight="1">
      <c r="A80" s="88" t="s">
        <v>1343</v>
      </c>
      <c r="B80" s="89" t="s">
        <v>1460</v>
      </c>
      <c r="C80" s="90">
        <v>1280</v>
      </c>
      <c r="D80" s="90">
        <v>1280</v>
      </c>
    </row>
    <row r="81" spans="1:4" ht="21" customHeight="1">
      <c r="A81" s="88" t="s">
        <v>1344</v>
      </c>
      <c r="B81" s="89" t="s">
        <v>1461</v>
      </c>
      <c r="C81" s="90">
        <v>2774</v>
      </c>
      <c r="D81" s="90">
        <v>2774</v>
      </c>
    </row>
    <row r="82" spans="1:4" ht="30.75" customHeight="1">
      <c r="A82" s="88" t="s">
        <v>1345</v>
      </c>
      <c r="B82" s="89" t="s">
        <v>1346</v>
      </c>
      <c r="C82" s="90">
        <v>507</v>
      </c>
      <c r="D82" s="90">
        <v>507</v>
      </c>
    </row>
    <row r="83" spans="1:4" ht="24.75" customHeight="1">
      <c r="A83" s="88" t="s">
        <v>1347</v>
      </c>
      <c r="B83" s="89" t="s">
        <v>1348</v>
      </c>
      <c r="C83" s="90">
        <v>507</v>
      </c>
      <c r="D83" s="90">
        <v>507</v>
      </c>
    </row>
    <row r="84" spans="1:4" ht="24.75" customHeight="1">
      <c r="A84" s="94"/>
      <c r="B84" s="95"/>
      <c r="C84" s="96"/>
      <c r="D84" s="96"/>
    </row>
    <row r="85" spans="1:4" ht="24.75" customHeight="1">
      <c r="A85" s="97" t="s">
        <v>1349</v>
      </c>
      <c r="B85" s="95"/>
      <c r="C85" s="96"/>
      <c r="D85" s="98" t="s">
        <v>1350</v>
      </c>
    </row>
    <row r="86" spans="1:4" ht="37.5" customHeight="1">
      <c r="A86" s="99" t="s">
        <v>93</v>
      </c>
      <c r="B86" s="100" t="s">
        <v>1351</v>
      </c>
      <c r="C86" s="483" t="s">
        <v>1352</v>
      </c>
      <c r="D86" s="484"/>
    </row>
    <row r="87" spans="1:4" s="101" customFormat="1" ht="12.75" customHeight="1">
      <c r="A87" s="100">
        <v>1</v>
      </c>
      <c r="B87" s="89" t="s">
        <v>1353</v>
      </c>
      <c r="C87" s="483">
        <v>4007.2</v>
      </c>
      <c r="D87" s="484"/>
    </row>
    <row r="88" spans="1:4" s="102" customFormat="1" ht="18" customHeight="1">
      <c r="A88" s="99">
        <v>2</v>
      </c>
      <c r="B88" s="89" t="s">
        <v>1354</v>
      </c>
      <c r="C88" s="489">
        <v>4525.6000000000004</v>
      </c>
      <c r="D88" s="490"/>
    </row>
    <row r="89" spans="1:4" s="102" customFormat="1" ht="24.75" customHeight="1">
      <c r="A89" s="100">
        <v>3</v>
      </c>
      <c r="B89" s="89" t="s">
        <v>1355</v>
      </c>
      <c r="C89" s="489">
        <v>725</v>
      </c>
      <c r="D89" s="490"/>
    </row>
    <row r="90" spans="1:4" ht="24.75" customHeight="1">
      <c r="A90" s="99">
        <v>4</v>
      </c>
      <c r="B90" s="89" t="s">
        <v>1356</v>
      </c>
      <c r="C90" s="489">
        <v>996.8</v>
      </c>
      <c r="D90" s="490"/>
    </row>
    <row r="91" spans="1:4" s="102" customFormat="1" ht="24.75" customHeight="1">
      <c r="A91" s="100">
        <v>5</v>
      </c>
      <c r="B91" s="89" t="s">
        <v>1357</v>
      </c>
      <c r="C91" s="489">
        <v>16980</v>
      </c>
      <c r="D91" s="490"/>
    </row>
    <row r="92" spans="1:4" s="102" customFormat="1" ht="24.75" customHeight="1">
      <c r="A92" s="99">
        <v>6</v>
      </c>
      <c r="B92" s="89" t="s">
        <v>1358</v>
      </c>
      <c r="C92" s="489">
        <v>651</v>
      </c>
      <c r="D92" s="490"/>
    </row>
    <row r="93" spans="1:4" s="102" customFormat="1" ht="18" customHeight="1">
      <c r="A93" s="103"/>
      <c r="B93" s="104"/>
      <c r="C93" s="105"/>
      <c r="D93" s="105"/>
    </row>
    <row r="94" spans="1:4" s="108" customFormat="1" ht="22.5" customHeight="1">
      <c r="A94" s="106"/>
      <c r="B94" s="95"/>
      <c r="C94" s="107"/>
      <c r="D94" s="107" t="s">
        <v>1359</v>
      </c>
    </row>
    <row r="95" spans="1:4" ht="19.5" customHeight="1" thickBot="1">
      <c r="A95" s="475" t="s">
        <v>1360</v>
      </c>
      <c r="B95" s="475"/>
      <c r="C95" s="475"/>
      <c r="D95" s="475"/>
    </row>
    <row r="96" spans="1:4" s="78" customFormat="1" ht="41.25" customHeight="1">
      <c r="A96" s="476" t="s">
        <v>1267</v>
      </c>
      <c r="B96" s="471" t="s">
        <v>1268</v>
      </c>
      <c r="C96" s="478" t="s">
        <v>1269</v>
      </c>
      <c r="D96" s="479"/>
    </row>
    <row r="97" spans="1:4" s="78" customFormat="1" ht="26.25" thickBot="1">
      <c r="A97" s="477"/>
      <c r="B97" s="472"/>
      <c r="C97" s="86" t="s">
        <v>1270</v>
      </c>
      <c r="D97" s="87" t="s">
        <v>1271</v>
      </c>
    </row>
    <row r="98" spans="1:4">
      <c r="A98" s="89" t="s">
        <v>1361</v>
      </c>
      <c r="B98" s="89" t="s">
        <v>1362</v>
      </c>
      <c r="C98" s="109">
        <v>428</v>
      </c>
      <c r="D98" s="109">
        <v>428</v>
      </c>
    </row>
    <row r="99" spans="1:4">
      <c r="A99" s="89" t="s">
        <v>1363</v>
      </c>
      <c r="B99" s="89" t="s">
        <v>1364</v>
      </c>
      <c r="C99" s="109">
        <v>211</v>
      </c>
      <c r="D99" s="109">
        <v>211</v>
      </c>
    </row>
    <row r="101" spans="1:4" ht="30" customHeight="1">
      <c r="A101" s="481" t="s">
        <v>3502</v>
      </c>
      <c r="B101" s="481"/>
      <c r="C101" s="481"/>
      <c r="D101" s="481"/>
    </row>
    <row r="102" spans="1:4" ht="35.25" customHeight="1">
      <c r="A102" s="482" t="s">
        <v>1462</v>
      </c>
      <c r="B102" s="482"/>
    </row>
    <row r="103" spans="1:4">
      <c r="A103" s="40" t="s">
        <v>1290</v>
      </c>
      <c r="B103" s="40" t="s">
        <v>1291</v>
      </c>
    </row>
    <row r="104" spans="1:4">
      <c r="A104" s="40" t="s">
        <v>1292</v>
      </c>
      <c r="B104" s="40" t="s">
        <v>1293</v>
      </c>
    </row>
    <row r="105" spans="1:4">
      <c r="A105" s="40" t="s">
        <v>1294</v>
      </c>
      <c r="B105" s="40" t="s">
        <v>1295</v>
      </c>
    </row>
    <row r="106" spans="1:4">
      <c r="A106" s="40" t="s">
        <v>1296</v>
      </c>
      <c r="B106" s="40" t="s">
        <v>1297</v>
      </c>
    </row>
    <row r="107" spans="1:4">
      <c r="A107" s="40" t="s">
        <v>1298</v>
      </c>
      <c r="B107" s="40" t="s">
        <v>1299</v>
      </c>
    </row>
    <row r="108" spans="1:4">
      <c r="A108" s="40" t="s">
        <v>1300</v>
      </c>
      <c r="B108" s="40" t="s">
        <v>1301</v>
      </c>
    </row>
    <row r="109" spans="1:4">
      <c r="A109" s="40" t="s">
        <v>1302</v>
      </c>
      <c r="B109" s="40" t="s">
        <v>1303</v>
      </c>
    </row>
    <row r="110" spans="1:4" ht="25.5">
      <c r="A110" s="40" t="s">
        <v>1321</v>
      </c>
      <c r="B110" s="40" t="s">
        <v>1322</v>
      </c>
    </row>
    <row r="111" spans="1:4" ht="25.5">
      <c r="A111" s="40" t="s">
        <v>1323</v>
      </c>
      <c r="B111" s="40" t="s">
        <v>1324</v>
      </c>
    </row>
    <row r="112" spans="1:4" ht="25.5">
      <c r="A112" s="40" t="s">
        <v>1325</v>
      </c>
      <c r="B112" s="40" t="s">
        <v>1326</v>
      </c>
    </row>
    <row r="113" spans="1:4" ht="25.5">
      <c r="A113" s="40" t="s">
        <v>1327</v>
      </c>
      <c r="B113" s="40" t="s">
        <v>1328</v>
      </c>
    </row>
    <row r="114" spans="1:4" ht="25.5">
      <c r="A114" s="40" t="s">
        <v>1329</v>
      </c>
      <c r="B114" s="40" t="s">
        <v>1330</v>
      </c>
    </row>
    <row r="117" spans="1:4" ht="37.5" customHeight="1">
      <c r="A117" s="480" t="s">
        <v>3501</v>
      </c>
      <c r="B117" s="480"/>
      <c r="C117" s="480"/>
      <c r="D117" s="480"/>
    </row>
  </sheetData>
  <mergeCells count="20">
    <mergeCell ref="C92:D92"/>
    <mergeCell ref="C87:D87"/>
    <mergeCell ref="C88:D88"/>
    <mergeCell ref="C89:D89"/>
    <mergeCell ref="C90:D90"/>
    <mergeCell ref="C91:D91"/>
    <mergeCell ref="C86:D86"/>
    <mergeCell ref="C2:D2"/>
    <mergeCell ref="A10:D10"/>
    <mergeCell ref="A13:A14"/>
    <mergeCell ref="B13:B14"/>
    <mergeCell ref="C13:D13"/>
    <mergeCell ref="B3:D3"/>
    <mergeCell ref="A95:D95"/>
    <mergeCell ref="A96:A97"/>
    <mergeCell ref="B96:B97"/>
    <mergeCell ref="C96:D96"/>
    <mergeCell ref="A117:D117"/>
    <mergeCell ref="A101:D101"/>
    <mergeCell ref="A102:B102"/>
  </mergeCells>
  <pageMargins left="0.7" right="0.7" top="0.75" bottom="0.75" header="0.3" footer="0.3"/>
  <pageSetup paperSize="9" scale="72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151"/>
  <sheetViews>
    <sheetView view="pageBreakPreview" zoomScale="115" zoomScaleNormal="100" zoomScaleSheetLayoutView="115" workbookViewId="0">
      <selection activeCell="J12" sqref="J12"/>
    </sheetView>
  </sheetViews>
  <sheetFormatPr defaultRowHeight="15"/>
  <cols>
    <col min="1" max="1" width="57.42578125" style="1" customWidth="1"/>
    <col min="2" max="2" width="18.7109375" style="1" customWidth="1"/>
    <col min="3" max="3" width="15" style="1" customWidth="1"/>
    <col min="4" max="4" width="15.5703125" style="1" customWidth="1"/>
    <col min="5" max="5" width="12.28515625" style="1" customWidth="1"/>
    <col min="6" max="6" width="16" style="1" customWidth="1"/>
    <col min="7" max="7" width="12.28515625" style="1" customWidth="1"/>
    <col min="8" max="16384" width="9.140625" style="1"/>
  </cols>
  <sheetData>
    <row r="1" spans="1:7">
      <c r="A1" s="20"/>
      <c r="B1" s="2"/>
      <c r="C1" s="2"/>
      <c r="D1" s="21"/>
      <c r="E1" s="410" t="s">
        <v>1573</v>
      </c>
      <c r="F1" s="410"/>
      <c r="G1" s="15"/>
    </row>
    <row r="2" spans="1:7" ht="15" customHeight="1">
      <c r="A2" s="12"/>
      <c r="B2" s="2"/>
      <c r="C2" s="2"/>
      <c r="D2" s="411" t="s">
        <v>1580</v>
      </c>
      <c r="E2" s="411"/>
      <c r="F2" s="411"/>
      <c r="G2" s="15"/>
    </row>
    <row r="3" spans="1:7" ht="32.25" customHeight="1">
      <c r="A3" s="12"/>
      <c r="B3" s="411" t="s">
        <v>3531</v>
      </c>
      <c r="C3" s="411"/>
      <c r="D3" s="411"/>
      <c r="E3" s="411"/>
      <c r="F3" s="411"/>
      <c r="G3" s="15"/>
    </row>
    <row r="5" spans="1:7">
      <c r="A5" s="79"/>
      <c r="B5" s="80"/>
      <c r="C5" s="80"/>
      <c r="D5" s="82"/>
      <c r="E5" s="80"/>
      <c r="F5" s="82" t="s">
        <v>2043</v>
      </c>
    </row>
    <row r="6" spans="1:7">
      <c r="A6" s="79"/>
      <c r="B6" s="80"/>
      <c r="C6" s="80"/>
      <c r="D6" s="82"/>
      <c r="E6" s="80"/>
      <c r="F6" s="82" t="s">
        <v>15</v>
      </c>
    </row>
    <row r="7" spans="1:7">
      <c r="A7" s="79"/>
      <c r="B7" s="80"/>
      <c r="C7" s="80"/>
      <c r="D7" s="82"/>
      <c r="E7" s="80"/>
      <c r="F7" s="82" t="s">
        <v>142</v>
      </c>
    </row>
    <row r="8" spans="1:7" ht="15.75">
      <c r="A8" s="83"/>
      <c r="B8" s="80"/>
      <c r="C8" s="80"/>
      <c r="D8" s="82"/>
      <c r="E8" s="80"/>
      <c r="F8" s="82" t="s">
        <v>1263</v>
      </c>
    </row>
    <row r="9" spans="1:7">
      <c r="A9" s="79"/>
      <c r="B9" s="79"/>
      <c r="C9" s="79"/>
      <c r="D9" s="81"/>
    </row>
    <row r="10" spans="1:7" ht="67.5" customHeight="1">
      <c r="A10" s="491" t="s">
        <v>3503</v>
      </c>
      <c r="B10" s="491"/>
      <c r="C10" s="491"/>
      <c r="D10" s="491"/>
      <c r="E10" s="491"/>
      <c r="F10" s="491"/>
    </row>
    <row r="11" spans="1:7">
      <c r="A11" s="204"/>
      <c r="B11" s="204"/>
      <c r="C11" s="204"/>
      <c r="D11" s="204"/>
      <c r="E11" s="204"/>
      <c r="F11" s="205"/>
    </row>
    <row r="12" spans="1:7">
      <c r="A12" s="206"/>
      <c r="B12" s="133"/>
      <c r="C12" s="117"/>
      <c r="D12" s="80"/>
      <c r="E12" s="80"/>
      <c r="F12" s="207" t="s">
        <v>1265</v>
      </c>
    </row>
    <row r="13" spans="1:7" ht="37.5" customHeight="1">
      <c r="A13" s="499" t="s">
        <v>2044</v>
      </c>
      <c r="B13" s="499"/>
      <c r="C13" s="499"/>
      <c r="D13" s="499"/>
      <c r="E13" s="499"/>
      <c r="F13" s="499"/>
    </row>
    <row r="14" spans="1:7" ht="15.75" thickBot="1">
      <c r="A14" s="378"/>
      <c r="B14" s="378"/>
      <c r="C14" s="378"/>
      <c r="D14" s="378"/>
      <c r="E14" s="208"/>
      <c r="F14" s="209"/>
    </row>
    <row r="15" spans="1:7" ht="15" customHeight="1">
      <c r="A15" s="500" t="s">
        <v>1380</v>
      </c>
      <c r="B15" s="502" t="s">
        <v>2045</v>
      </c>
      <c r="C15" s="504" t="s">
        <v>1467</v>
      </c>
      <c r="D15" s="505"/>
      <c r="E15" s="506" t="s">
        <v>1468</v>
      </c>
      <c r="F15" s="507"/>
    </row>
    <row r="16" spans="1:7">
      <c r="A16" s="501"/>
      <c r="B16" s="503"/>
      <c r="C16" s="380" t="s">
        <v>1267</v>
      </c>
      <c r="D16" s="210" t="s">
        <v>2046</v>
      </c>
      <c r="E16" s="380" t="s">
        <v>1267</v>
      </c>
      <c r="F16" s="211" t="s">
        <v>2046</v>
      </c>
    </row>
    <row r="17" spans="1:8" ht="31.5">
      <c r="A17" s="212" t="s">
        <v>2047</v>
      </c>
      <c r="B17" s="213" t="s">
        <v>2048</v>
      </c>
      <c r="C17" s="270" t="s">
        <v>2049</v>
      </c>
      <c r="D17" s="331">
        <v>856</v>
      </c>
      <c r="E17" s="270" t="s">
        <v>2050</v>
      </c>
      <c r="F17" s="331">
        <v>1137</v>
      </c>
      <c r="G17" s="214"/>
      <c r="H17" s="114"/>
    </row>
    <row r="18" spans="1:8" ht="31.5">
      <c r="A18" s="212" t="s">
        <v>2051</v>
      </c>
      <c r="B18" s="213" t="s">
        <v>2048</v>
      </c>
      <c r="C18" s="270" t="s">
        <v>2052</v>
      </c>
      <c r="D18" s="331">
        <v>1229</v>
      </c>
      <c r="E18" s="270" t="s">
        <v>2053</v>
      </c>
      <c r="F18" s="331">
        <v>1512</v>
      </c>
      <c r="G18" s="214"/>
      <c r="H18" s="114"/>
    </row>
    <row r="19" spans="1:8" ht="31.5">
      <c r="A19" s="212" t="s">
        <v>2054</v>
      </c>
      <c r="B19" s="213" t="s">
        <v>2048</v>
      </c>
      <c r="C19" s="270" t="s">
        <v>2055</v>
      </c>
      <c r="D19" s="331">
        <v>1229</v>
      </c>
      <c r="E19" s="270" t="s">
        <v>2056</v>
      </c>
      <c r="F19" s="331">
        <v>1512</v>
      </c>
      <c r="G19" s="214"/>
      <c r="H19" s="114"/>
    </row>
    <row r="20" spans="1:8" ht="31.5">
      <c r="A20" s="212" t="s">
        <v>2057</v>
      </c>
      <c r="B20" s="213" t="s">
        <v>2048</v>
      </c>
      <c r="C20" s="270" t="s">
        <v>2058</v>
      </c>
      <c r="D20" s="331">
        <v>1604</v>
      </c>
      <c r="E20" s="270" t="s">
        <v>2059</v>
      </c>
      <c r="F20" s="331">
        <v>2235</v>
      </c>
      <c r="G20" s="214"/>
      <c r="H20" s="114"/>
    </row>
    <row r="21" spans="1:8" ht="31.5">
      <c r="A21" s="215" t="s">
        <v>2060</v>
      </c>
      <c r="B21" s="213" t="s">
        <v>2048</v>
      </c>
      <c r="C21" s="270" t="s">
        <v>2061</v>
      </c>
      <c r="D21" s="331">
        <v>2154</v>
      </c>
      <c r="E21" s="270" t="s">
        <v>2062</v>
      </c>
      <c r="F21" s="331">
        <v>2154</v>
      </c>
      <c r="G21" s="214"/>
      <c r="H21" s="114"/>
    </row>
    <row r="22" spans="1:8" ht="31.5">
      <c r="A22" s="215" t="s">
        <v>2063</v>
      </c>
      <c r="B22" s="213" t="s">
        <v>2048</v>
      </c>
      <c r="C22" s="270" t="s">
        <v>2064</v>
      </c>
      <c r="D22" s="331">
        <v>1428</v>
      </c>
      <c r="E22" s="270" t="s">
        <v>2065</v>
      </c>
      <c r="F22" s="331">
        <v>1428</v>
      </c>
      <c r="G22" s="214"/>
      <c r="H22" s="114"/>
    </row>
    <row r="23" spans="1:8" ht="47.25">
      <c r="A23" s="215" t="s">
        <v>2066</v>
      </c>
      <c r="B23" s="213" t="s">
        <v>2048</v>
      </c>
      <c r="C23" s="270" t="s">
        <v>2067</v>
      </c>
      <c r="D23" s="331">
        <v>1328</v>
      </c>
      <c r="E23" s="270" t="s">
        <v>2068</v>
      </c>
      <c r="F23" s="331">
        <v>1328</v>
      </c>
      <c r="G23" s="214"/>
      <c r="H23" s="114"/>
    </row>
    <row r="24" spans="1:8" ht="47.25">
      <c r="A24" s="215" t="s">
        <v>2069</v>
      </c>
      <c r="B24" s="213" t="s">
        <v>2048</v>
      </c>
      <c r="C24" s="270" t="s">
        <v>2070</v>
      </c>
      <c r="D24" s="331">
        <v>1704</v>
      </c>
      <c r="E24" s="270" t="s">
        <v>2071</v>
      </c>
      <c r="F24" s="331">
        <v>1704</v>
      </c>
      <c r="G24" s="214"/>
      <c r="H24" s="114"/>
    </row>
    <row r="25" spans="1:8">
      <c r="A25" s="216"/>
      <c r="B25" s="217"/>
      <c r="C25" s="218"/>
      <c r="D25" s="219"/>
      <c r="E25" s="218"/>
      <c r="F25" s="219"/>
      <c r="G25" s="214"/>
    </row>
    <row r="26" spans="1:8">
      <c r="A26" s="216"/>
      <c r="B26" s="217"/>
      <c r="C26" s="218"/>
      <c r="D26" s="219"/>
      <c r="E26" s="218"/>
      <c r="F26" s="220" t="s">
        <v>1350</v>
      </c>
      <c r="G26" s="214"/>
    </row>
    <row r="27" spans="1:8" ht="46.5" customHeight="1">
      <c r="A27" s="499" t="s">
        <v>2072</v>
      </c>
      <c r="B27" s="499"/>
      <c r="C27" s="499"/>
      <c r="D27" s="499"/>
      <c r="E27" s="499"/>
      <c r="F27" s="499"/>
      <c r="G27" s="214"/>
    </row>
    <row r="28" spans="1:8" ht="15.75" thickBot="1">
      <c r="A28" s="378"/>
      <c r="B28" s="378"/>
      <c r="C28" s="378"/>
      <c r="D28" s="378"/>
      <c r="E28" s="378"/>
      <c r="F28" s="208"/>
      <c r="G28" s="214"/>
    </row>
    <row r="29" spans="1:8" ht="15" customHeight="1">
      <c r="A29" s="508" t="s">
        <v>1380</v>
      </c>
      <c r="B29" s="492" t="s">
        <v>2045</v>
      </c>
      <c r="C29" s="494" t="s">
        <v>1267</v>
      </c>
      <c r="D29" s="221" t="s">
        <v>2046</v>
      </c>
      <c r="E29" s="494" t="s">
        <v>1267</v>
      </c>
      <c r="F29" s="222" t="s">
        <v>2046</v>
      </c>
      <c r="G29" s="214"/>
    </row>
    <row r="30" spans="1:8" ht="15.75" thickBot="1">
      <c r="A30" s="509"/>
      <c r="B30" s="493"/>
      <c r="C30" s="495"/>
      <c r="D30" s="223" t="s">
        <v>1467</v>
      </c>
      <c r="E30" s="495"/>
      <c r="F30" s="224" t="s">
        <v>1468</v>
      </c>
      <c r="G30" s="214"/>
    </row>
    <row r="31" spans="1:8" ht="27" thickBot="1">
      <c r="A31" s="225" t="s">
        <v>2073</v>
      </c>
      <c r="B31" s="226" t="s">
        <v>2048</v>
      </c>
      <c r="C31" s="227"/>
      <c r="D31" s="228"/>
      <c r="E31" s="228"/>
      <c r="F31" s="229"/>
      <c r="G31" s="214"/>
    </row>
    <row r="32" spans="1:8">
      <c r="A32" s="230" t="s">
        <v>2074</v>
      </c>
      <c r="B32" s="231"/>
      <c r="C32" s="232"/>
      <c r="D32" s="233"/>
      <c r="E32" s="232"/>
      <c r="F32" s="234"/>
      <c r="G32" s="214"/>
    </row>
    <row r="33" spans="1:7" ht="26.25">
      <c r="A33" s="235" t="s">
        <v>2075</v>
      </c>
      <c r="B33" s="213" t="s">
        <v>2048</v>
      </c>
      <c r="C33" s="332" t="s">
        <v>2076</v>
      </c>
      <c r="D33" s="333">
        <v>1126</v>
      </c>
      <c r="E33" s="236"/>
      <c r="F33" s="237"/>
      <c r="G33" s="214"/>
    </row>
    <row r="34" spans="1:7" ht="26.25">
      <c r="A34" s="235" t="s">
        <v>2077</v>
      </c>
      <c r="B34" s="213" t="s">
        <v>2048</v>
      </c>
      <c r="C34" s="332" t="s">
        <v>2078</v>
      </c>
      <c r="D34" s="333">
        <v>1240</v>
      </c>
      <c r="E34" s="236"/>
      <c r="F34" s="237"/>
      <c r="G34" s="214"/>
    </row>
    <row r="35" spans="1:7" ht="26.25">
      <c r="A35" s="235">
        <v>36</v>
      </c>
      <c r="B35" s="213" t="s">
        <v>2048</v>
      </c>
      <c r="C35" s="332" t="s">
        <v>2079</v>
      </c>
      <c r="D35" s="333">
        <v>1582</v>
      </c>
      <c r="E35" s="236"/>
      <c r="F35" s="237"/>
      <c r="G35" s="214"/>
    </row>
    <row r="36" spans="1:7" ht="26.25">
      <c r="A36" s="235" t="s">
        <v>2080</v>
      </c>
      <c r="B36" s="213" t="s">
        <v>2048</v>
      </c>
      <c r="C36" s="332" t="s">
        <v>2081</v>
      </c>
      <c r="D36" s="333">
        <v>1628</v>
      </c>
      <c r="E36" s="236"/>
      <c r="F36" s="237"/>
      <c r="G36" s="214"/>
    </row>
    <row r="37" spans="1:7" ht="26.25">
      <c r="A37" s="235" t="s">
        <v>2082</v>
      </c>
      <c r="B37" s="213" t="s">
        <v>2048</v>
      </c>
      <c r="C37" s="332" t="s">
        <v>2083</v>
      </c>
      <c r="D37" s="333">
        <v>1743</v>
      </c>
      <c r="E37" s="236"/>
      <c r="F37" s="237"/>
      <c r="G37" s="214"/>
    </row>
    <row r="38" spans="1:7" ht="26.25">
      <c r="A38" s="235">
        <v>55</v>
      </c>
      <c r="B38" s="213" t="s">
        <v>2048</v>
      </c>
      <c r="C38" s="332" t="s">
        <v>2084</v>
      </c>
      <c r="D38" s="333">
        <v>2119</v>
      </c>
      <c r="E38" s="236"/>
      <c r="F38" s="237"/>
      <c r="G38" s="214"/>
    </row>
    <row r="39" spans="1:7" ht="26.25">
      <c r="A39" s="235" t="s">
        <v>2085</v>
      </c>
      <c r="B39" s="213" t="s">
        <v>2048</v>
      </c>
      <c r="C39" s="332" t="s">
        <v>2086</v>
      </c>
      <c r="D39" s="333">
        <v>2382</v>
      </c>
      <c r="E39" s="236"/>
      <c r="F39" s="237"/>
      <c r="G39" s="214"/>
    </row>
    <row r="40" spans="1:7" ht="26.25">
      <c r="A40" s="235" t="s">
        <v>2087</v>
      </c>
      <c r="B40" s="213" t="s">
        <v>2048</v>
      </c>
      <c r="C40" s="332" t="s">
        <v>2088</v>
      </c>
      <c r="D40" s="333">
        <v>2496</v>
      </c>
      <c r="E40" s="236"/>
      <c r="F40" s="237"/>
      <c r="G40" s="214"/>
    </row>
    <row r="41" spans="1:7" ht="26.25">
      <c r="A41" s="235">
        <v>50.64</v>
      </c>
      <c r="B41" s="213" t="s">
        <v>2048</v>
      </c>
      <c r="C41" s="332" t="s">
        <v>2089</v>
      </c>
      <c r="D41" s="333">
        <v>2874</v>
      </c>
      <c r="E41" s="236"/>
      <c r="F41" s="237"/>
      <c r="G41" s="214"/>
    </row>
    <row r="42" spans="1:7" ht="26.25">
      <c r="A42" s="235">
        <v>60</v>
      </c>
      <c r="B42" s="213" t="s">
        <v>2048</v>
      </c>
      <c r="C42" s="332" t="s">
        <v>2090</v>
      </c>
      <c r="D42" s="333">
        <v>2987</v>
      </c>
      <c r="E42" s="236"/>
      <c r="F42" s="237"/>
      <c r="G42" s="214"/>
    </row>
    <row r="43" spans="1:7" ht="27" thickBot="1">
      <c r="A43" s="238">
        <v>45</v>
      </c>
      <c r="B43" s="213" t="s">
        <v>2048</v>
      </c>
      <c r="C43" s="247" t="s">
        <v>2091</v>
      </c>
      <c r="D43" s="334">
        <v>3605</v>
      </c>
      <c r="E43" s="239"/>
      <c r="F43" s="240"/>
      <c r="G43" s="214"/>
    </row>
    <row r="44" spans="1:7">
      <c r="A44" s="230" t="s">
        <v>2092</v>
      </c>
      <c r="B44" s="241"/>
      <c r="C44" s="242"/>
      <c r="D44" s="243"/>
      <c r="E44" s="232"/>
      <c r="F44" s="234"/>
      <c r="G44" s="214"/>
    </row>
    <row r="45" spans="1:7" ht="26.25">
      <c r="A45" s="244" t="s">
        <v>2093</v>
      </c>
      <c r="B45" s="213" t="s">
        <v>2048</v>
      </c>
      <c r="C45" s="332" t="s">
        <v>2094</v>
      </c>
      <c r="D45" s="333">
        <v>1582</v>
      </c>
      <c r="E45" s="236"/>
      <c r="F45" s="237"/>
      <c r="G45" s="214"/>
    </row>
    <row r="46" spans="1:7" ht="26.25">
      <c r="A46" s="244" t="s">
        <v>2095</v>
      </c>
      <c r="B46" s="213" t="s">
        <v>2048</v>
      </c>
      <c r="C46" s="332" t="s">
        <v>2096</v>
      </c>
      <c r="D46" s="333">
        <v>1697</v>
      </c>
      <c r="E46" s="236"/>
      <c r="F46" s="237"/>
      <c r="G46" s="214"/>
    </row>
    <row r="47" spans="1:7" ht="26.25">
      <c r="A47" s="244" t="s">
        <v>2097</v>
      </c>
      <c r="B47" s="213" t="s">
        <v>2048</v>
      </c>
      <c r="C47" s="332" t="s">
        <v>2098</v>
      </c>
      <c r="D47" s="333">
        <v>1926</v>
      </c>
      <c r="E47" s="236"/>
      <c r="F47" s="237"/>
      <c r="G47" s="214"/>
    </row>
    <row r="48" spans="1:7" ht="26.25">
      <c r="A48" s="244" t="s">
        <v>2099</v>
      </c>
      <c r="B48" s="213" t="s">
        <v>2048</v>
      </c>
      <c r="C48" s="332" t="s">
        <v>2100</v>
      </c>
      <c r="D48" s="333">
        <v>2039</v>
      </c>
      <c r="E48" s="236"/>
      <c r="F48" s="237"/>
      <c r="G48" s="214"/>
    </row>
    <row r="49" spans="1:7" ht="26.25">
      <c r="A49" s="244" t="s">
        <v>2101</v>
      </c>
      <c r="B49" s="213" t="s">
        <v>2048</v>
      </c>
      <c r="C49" s="332" t="s">
        <v>2102</v>
      </c>
      <c r="D49" s="333">
        <v>1993</v>
      </c>
      <c r="E49" s="236"/>
      <c r="F49" s="237"/>
      <c r="G49" s="214"/>
    </row>
    <row r="50" spans="1:7" ht="26.25">
      <c r="A50" s="244">
        <v>65.709999999999994</v>
      </c>
      <c r="B50" s="213" t="s">
        <v>2048</v>
      </c>
      <c r="C50" s="332" t="s">
        <v>2103</v>
      </c>
      <c r="D50" s="333">
        <v>2108</v>
      </c>
      <c r="E50" s="236"/>
      <c r="F50" s="237"/>
      <c r="G50" s="214"/>
    </row>
    <row r="51" spans="1:7" ht="26.25">
      <c r="A51" s="245" t="s">
        <v>2104</v>
      </c>
      <c r="B51" s="213" t="s">
        <v>2048</v>
      </c>
      <c r="C51" s="332" t="s">
        <v>2105</v>
      </c>
      <c r="D51" s="333">
        <v>2336</v>
      </c>
      <c r="E51" s="236"/>
      <c r="F51" s="237"/>
      <c r="G51" s="214"/>
    </row>
    <row r="52" spans="1:7" ht="26.25">
      <c r="A52" s="235">
        <v>68.739999999999995</v>
      </c>
      <c r="B52" s="213" t="s">
        <v>2048</v>
      </c>
      <c r="C52" s="332" t="s">
        <v>2106</v>
      </c>
      <c r="D52" s="333">
        <v>2450</v>
      </c>
      <c r="E52" s="236"/>
      <c r="F52" s="237"/>
      <c r="G52" s="214"/>
    </row>
    <row r="53" spans="1:7" ht="15.75" thickBot="1">
      <c r="A53" s="238"/>
      <c r="B53" s="246"/>
      <c r="C53" s="247"/>
      <c r="D53" s="248"/>
      <c r="E53" s="239"/>
      <c r="F53" s="240"/>
      <c r="G53" s="214"/>
    </row>
    <row r="54" spans="1:7">
      <c r="A54" s="230" t="s">
        <v>2074</v>
      </c>
      <c r="B54" s="241"/>
      <c r="C54" s="232"/>
      <c r="D54" s="249"/>
      <c r="E54" s="232"/>
      <c r="F54" s="234"/>
      <c r="G54" s="214"/>
    </row>
    <row r="55" spans="1:7" ht="26.25">
      <c r="A55" s="235" t="s">
        <v>2075</v>
      </c>
      <c r="B55" s="213" t="s">
        <v>2048</v>
      </c>
      <c r="C55" s="236"/>
      <c r="D55" s="250"/>
      <c r="E55" s="335" t="s">
        <v>2107</v>
      </c>
      <c r="F55" s="336">
        <v>1733</v>
      </c>
      <c r="G55" s="214"/>
    </row>
    <row r="56" spans="1:7" ht="26.25">
      <c r="A56" s="235" t="s">
        <v>2108</v>
      </c>
      <c r="B56" s="213" t="s">
        <v>2048</v>
      </c>
      <c r="C56" s="236"/>
      <c r="D56" s="250"/>
      <c r="E56" s="335" t="s">
        <v>2109</v>
      </c>
      <c r="F56" s="336">
        <v>1887</v>
      </c>
      <c r="G56" s="214"/>
    </row>
    <row r="57" spans="1:7" ht="26.25">
      <c r="A57" s="235" t="s">
        <v>2110</v>
      </c>
      <c r="B57" s="213" t="s">
        <v>2048</v>
      </c>
      <c r="C57" s="236"/>
      <c r="D57" s="250"/>
      <c r="E57" s="335" t="s">
        <v>2111</v>
      </c>
      <c r="F57" s="336">
        <v>2074</v>
      </c>
      <c r="G57" s="214"/>
    </row>
    <row r="58" spans="1:7" ht="26.25">
      <c r="A58" s="235">
        <v>36</v>
      </c>
      <c r="B58" s="213" t="s">
        <v>2048</v>
      </c>
      <c r="C58" s="236"/>
      <c r="D58" s="250"/>
      <c r="E58" s="335" t="s">
        <v>2112</v>
      </c>
      <c r="F58" s="336">
        <v>2417</v>
      </c>
      <c r="G58" s="214"/>
    </row>
    <row r="59" spans="1:7" ht="26.25">
      <c r="A59" s="235" t="s">
        <v>2082</v>
      </c>
      <c r="B59" s="213" t="s">
        <v>2048</v>
      </c>
      <c r="C59" s="236"/>
      <c r="D59" s="250"/>
      <c r="E59" s="335" t="s">
        <v>2113</v>
      </c>
      <c r="F59" s="336">
        <v>2576</v>
      </c>
      <c r="G59" s="214"/>
    </row>
    <row r="60" spans="1:7" ht="26.25">
      <c r="A60" s="235" t="s">
        <v>2114</v>
      </c>
      <c r="B60" s="213" t="s">
        <v>2048</v>
      </c>
      <c r="C60" s="236"/>
      <c r="D60" s="250"/>
      <c r="E60" s="335" t="s">
        <v>2115</v>
      </c>
      <c r="F60" s="336">
        <v>3325</v>
      </c>
      <c r="G60" s="214"/>
    </row>
    <row r="61" spans="1:7" ht="26.25">
      <c r="A61" s="235">
        <v>45</v>
      </c>
      <c r="B61" s="213" t="s">
        <v>2048</v>
      </c>
      <c r="C61" s="236"/>
      <c r="D61" s="250"/>
      <c r="E61" s="335" t="s">
        <v>2116</v>
      </c>
      <c r="F61" s="336">
        <v>3946</v>
      </c>
      <c r="G61" s="214"/>
    </row>
    <row r="62" spans="1:7" ht="26.25">
      <c r="A62" s="235" t="s">
        <v>2117</v>
      </c>
      <c r="B62" s="213" t="s">
        <v>2048</v>
      </c>
      <c r="C62" s="236"/>
      <c r="D62" s="250"/>
      <c r="E62" s="335" t="s">
        <v>2118</v>
      </c>
      <c r="F62" s="336">
        <v>4016</v>
      </c>
      <c r="G62" s="214"/>
    </row>
    <row r="63" spans="1:7" ht="15.75" thickBot="1">
      <c r="A63" s="238"/>
      <c r="B63" s="246"/>
      <c r="C63" s="239"/>
      <c r="D63" s="251"/>
      <c r="E63" s="252"/>
      <c r="F63" s="253"/>
      <c r="G63" s="214"/>
    </row>
    <row r="64" spans="1:7">
      <c r="A64" s="230" t="s">
        <v>2092</v>
      </c>
      <c r="B64" s="241"/>
      <c r="C64" s="232"/>
      <c r="D64" s="249"/>
      <c r="E64" s="254"/>
      <c r="F64" s="255"/>
      <c r="G64" s="214"/>
    </row>
    <row r="65" spans="1:7" ht="26.25">
      <c r="A65" s="244" t="s">
        <v>2093</v>
      </c>
      <c r="B65" s="213" t="s">
        <v>2048</v>
      </c>
      <c r="C65" s="236"/>
      <c r="D65" s="250"/>
      <c r="E65" s="335" t="s">
        <v>2119</v>
      </c>
      <c r="F65" s="336">
        <v>1842</v>
      </c>
      <c r="G65" s="214"/>
    </row>
    <row r="66" spans="1:7" ht="26.25">
      <c r="A66" s="244" t="s">
        <v>2095</v>
      </c>
      <c r="B66" s="213" t="s">
        <v>2048</v>
      </c>
      <c r="C66" s="236"/>
      <c r="D66" s="250"/>
      <c r="E66" s="335" t="s">
        <v>2120</v>
      </c>
      <c r="F66" s="336">
        <v>1955</v>
      </c>
      <c r="G66" s="214"/>
    </row>
    <row r="67" spans="1:7" ht="26.25">
      <c r="A67" s="244" t="s">
        <v>2097</v>
      </c>
      <c r="B67" s="213" t="s">
        <v>2048</v>
      </c>
      <c r="C67" s="236"/>
      <c r="D67" s="250"/>
      <c r="E67" s="335" t="s">
        <v>2121</v>
      </c>
      <c r="F67" s="336">
        <v>2183</v>
      </c>
      <c r="G67" s="214"/>
    </row>
    <row r="68" spans="1:7" ht="26.25">
      <c r="A68" s="244" t="s">
        <v>2101</v>
      </c>
      <c r="B68" s="213" t="s">
        <v>2048</v>
      </c>
      <c r="C68" s="236"/>
      <c r="D68" s="250"/>
      <c r="E68" s="335" t="s">
        <v>2122</v>
      </c>
      <c r="F68" s="336">
        <v>2252</v>
      </c>
      <c r="G68" s="214"/>
    </row>
    <row r="69" spans="1:7" ht="26.25">
      <c r="A69" s="244" t="s">
        <v>2099</v>
      </c>
      <c r="B69" s="213" t="s">
        <v>2048</v>
      </c>
      <c r="C69" s="236"/>
      <c r="D69" s="250"/>
      <c r="E69" s="335" t="s">
        <v>2123</v>
      </c>
      <c r="F69" s="336">
        <v>2298</v>
      </c>
      <c r="G69" s="214"/>
    </row>
    <row r="70" spans="1:7" ht="26.25">
      <c r="A70" s="244">
        <v>65.709999999999994</v>
      </c>
      <c r="B70" s="213" t="s">
        <v>2048</v>
      </c>
      <c r="C70" s="236"/>
      <c r="D70" s="250"/>
      <c r="E70" s="335" t="s">
        <v>2124</v>
      </c>
      <c r="F70" s="336">
        <v>2366</v>
      </c>
      <c r="G70" s="214"/>
    </row>
    <row r="71" spans="1:7" ht="26.25">
      <c r="A71" s="244" t="s">
        <v>2104</v>
      </c>
      <c r="B71" s="213" t="s">
        <v>2048</v>
      </c>
      <c r="C71" s="236"/>
      <c r="D71" s="250"/>
      <c r="E71" s="335" t="s">
        <v>2125</v>
      </c>
      <c r="F71" s="336">
        <v>3279</v>
      </c>
      <c r="G71" s="214"/>
    </row>
    <row r="72" spans="1:7" ht="26.25">
      <c r="A72" s="235">
        <v>68.739999999999995</v>
      </c>
      <c r="B72" s="213" t="s">
        <v>2048</v>
      </c>
      <c r="C72" s="236"/>
      <c r="D72" s="250"/>
      <c r="E72" s="335" t="s">
        <v>2126</v>
      </c>
      <c r="F72" s="336">
        <v>3395</v>
      </c>
      <c r="G72" s="214"/>
    </row>
    <row r="73" spans="1:7">
      <c r="A73" s="256"/>
      <c r="B73" s="257"/>
      <c r="C73" s="258"/>
      <c r="D73" s="259"/>
      <c r="E73" s="260"/>
      <c r="F73" s="261"/>
      <c r="G73" s="214"/>
    </row>
    <row r="74" spans="1:7">
      <c r="A74" s="256"/>
      <c r="B74" s="262"/>
      <c r="C74" s="258"/>
      <c r="D74" s="259"/>
      <c r="E74" s="260"/>
      <c r="F74" s="263"/>
      <c r="G74" s="214"/>
    </row>
    <row r="75" spans="1:7" ht="15.75">
      <c r="A75" s="264" t="s">
        <v>2127</v>
      </c>
      <c r="B75" s="213"/>
      <c r="C75" s="226"/>
      <c r="D75" s="265"/>
      <c r="E75" s="266"/>
      <c r="F75" s="265"/>
      <c r="G75" s="214"/>
    </row>
    <row r="76" spans="1:7">
      <c r="A76" s="267" t="s">
        <v>2128</v>
      </c>
      <c r="B76" s="268" t="s">
        <v>2129</v>
      </c>
      <c r="C76" s="337" t="s">
        <v>2130</v>
      </c>
      <c r="D76" s="338">
        <v>383</v>
      </c>
      <c r="E76" s="337" t="s">
        <v>2131</v>
      </c>
      <c r="F76" s="339">
        <v>383</v>
      </c>
      <c r="G76" s="214"/>
    </row>
    <row r="77" spans="1:7">
      <c r="A77" s="269" t="s">
        <v>2132</v>
      </c>
      <c r="B77" s="270" t="s">
        <v>2129</v>
      </c>
      <c r="C77" s="236" t="s">
        <v>2133</v>
      </c>
      <c r="D77" s="250">
        <v>383</v>
      </c>
      <c r="E77" s="236" t="s">
        <v>2134</v>
      </c>
      <c r="F77" s="340" t="s">
        <v>2134</v>
      </c>
      <c r="G77" s="214"/>
    </row>
    <row r="78" spans="1:7">
      <c r="A78" s="271" t="s">
        <v>2135</v>
      </c>
      <c r="B78" s="270" t="s">
        <v>2129</v>
      </c>
      <c r="C78" s="236" t="s">
        <v>2136</v>
      </c>
      <c r="D78" s="250">
        <v>512</v>
      </c>
      <c r="E78" s="236" t="s">
        <v>2137</v>
      </c>
      <c r="F78" s="250">
        <v>512</v>
      </c>
      <c r="G78" s="214"/>
    </row>
    <row r="79" spans="1:7" ht="26.25">
      <c r="A79" s="271" t="s">
        <v>2138</v>
      </c>
      <c r="B79" s="270" t="s">
        <v>2129</v>
      </c>
      <c r="C79" s="236" t="s">
        <v>2139</v>
      </c>
      <c r="D79" s="250">
        <v>969</v>
      </c>
      <c r="E79" s="236" t="s">
        <v>2140</v>
      </c>
      <c r="F79" s="341">
        <v>969</v>
      </c>
      <c r="G79" s="214"/>
    </row>
    <row r="80" spans="1:7">
      <c r="A80" s="271" t="s">
        <v>2141</v>
      </c>
      <c r="B80" s="270" t="s">
        <v>2129</v>
      </c>
      <c r="C80" s="236" t="s">
        <v>2134</v>
      </c>
      <c r="D80" s="236"/>
      <c r="E80" s="236" t="s">
        <v>2142</v>
      </c>
      <c r="F80" s="341">
        <v>201</v>
      </c>
      <c r="G80" s="214"/>
    </row>
    <row r="81" spans="1:7">
      <c r="A81" s="272" t="s">
        <v>2143</v>
      </c>
      <c r="B81" s="270" t="s">
        <v>2129</v>
      </c>
      <c r="C81" s="236" t="s">
        <v>2144</v>
      </c>
      <c r="D81" s="250">
        <v>192</v>
      </c>
      <c r="E81" s="236" t="s">
        <v>2145</v>
      </c>
      <c r="F81" s="341">
        <v>192</v>
      </c>
      <c r="G81" s="214"/>
    </row>
    <row r="82" spans="1:7">
      <c r="A82" s="269" t="s">
        <v>2146</v>
      </c>
      <c r="B82" s="270" t="s">
        <v>2129</v>
      </c>
      <c r="C82" s="236" t="s">
        <v>2147</v>
      </c>
      <c r="D82" s="250">
        <v>192</v>
      </c>
      <c r="E82" s="236" t="s">
        <v>2148</v>
      </c>
      <c r="F82" s="341">
        <v>192</v>
      </c>
      <c r="G82" s="214"/>
    </row>
    <row r="83" spans="1:7" ht="26.25">
      <c r="A83" s="271" t="s">
        <v>2149</v>
      </c>
      <c r="B83" s="270" t="s">
        <v>2129</v>
      </c>
      <c r="C83" s="236" t="s">
        <v>2150</v>
      </c>
      <c r="D83" s="250">
        <v>141</v>
      </c>
      <c r="E83" s="236" t="s">
        <v>2151</v>
      </c>
      <c r="F83" s="341">
        <v>141</v>
      </c>
      <c r="G83" s="214"/>
    </row>
    <row r="84" spans="1:7" ht="27" thickBot="1">
      <c r="A84" s="273" t="s">
        <v>2152</v>
      </c>
      <c r="B84" s="274" t="s">
        <v>2129</v>
      </c>
      <c r="C84" s="239" t="s">
        <v>2153</v>
      </c>
      <c r="D84" s="251">
        <v>443</v>
      </c>
      <c r="E84" s="239" t="s">
        <v>2154</v>
      </c>
      <c r="F84" s="342">
        <v>443</v>
      </c>
      <c r="G84" s="214"/>
    </row>
    <row r="85" spans="1:7" ht="38.25">
      <c r="A85" s="275" t="s">
        <v>2155</v>
      </c>
      <c r="B85" s="276" t="s">
        <v>2156</v>
      </c>
      <c r="C85" s="343" t="s">
        <v>2157</v>
      </c>
      <c r="D85" s="344">
        <v>776</v>
      </c>
      <c r="E85" s="343" t="s">
        <v>2158</v>
      </c>
      <c r="F85" s="345">
        <v>776</v>
      </c>
      <c r="G85" s="214"/>
    </row>
    <row r="86" spans="1:7">
      <c r="A86" s="206"/>
      <c r="B86" s="133"/>
      <c r="C86" s="117"/>
      <c r="D86" s="80"/>
      <c r="E86" s="277" t="s">
        <v>1359</v>
      </c>
      <c r="F86" s="209"/>
      <c r="G86" s="214"/>
    </row>
    <row r="87" spans="1:7">
      <c r="A87" s="206"/>
      <c r="B87" s="133"/>
      <c r="C87" s="117"/>
      <c r="D87" s="80"/>
      <c r="E87" s="277"/>
      <c r="F87" s="209"/>
      <c r="G87" s="214"/>
    </row>
    <row r="88" spans="1:7" ht="52.5" customHeight="1">
      <c r="A88" s="499" t="s">
        <v>2159</v>
      </c>
      <c r="B88" s="499"/>
      <c r="C88" s="499"/>
      <c r="D88" s="499"/>
      <c r="E88" s="499"/>
      <c r="F88" s="278"/>
      <c r="G88" s="214"/>
    </row>
    <row r="89" spans="1:7">
      <c r="A89" s="378"/>
      <c r="B89" s="378"/>
      <c r="C89" s="378"/>
      <c r="D89" s="378"/>
      <c r="E89" s="208"/>
      <c r="F89" s="208"/>
      <c r="G89" s="214"/>
    </row>
    <row r="90" spans="1:7" ht="25.5">
      <c r="A90" s="279" t="s">
        <v>2160</v>
      </c>
      <c r="B90" s="280" t="s">
        <v>2045</v>
      </c>
      <c r="C90" s="497" t="s">
        <v>2161</v>
      </c>
      <c r="D90" s="521" t="s">
        <v>1267</v>
      </c>
      <c r="E90" s="496" t="s">
        <v>2046</v>
      </c>
      <c r="F90" s="281"/>
      <c r="G90" s="214"/>
    </row>
    <row r="91" spans="1:7" ht="26.25">
      <c r="A91" s="282" t="s">
        <v>2162</v>
      </c>
      <c r="B91" s="213" t="s">
        <v>2048</v>
      </c>
      <c r="C91" s="497"/>
      <c r="D91" s="520"/>
      <c r="E91" s="497"/>
      <c r="F91" s="283"/>
      <c r="G91" s="214"/>
    </row>
    <row r="92" spans="1:7" ht="26.25">
      <c r="A92" s="266" t="s">
        <v>2163</v>
      </c>
      <c r="B92" s="284" t="s">
        <v>2164</v>
      </c>
      <c r="C92" s="285" t="s">
        <v>2165</v>
      </c>
      <c r="D92" s="346" t="s">
        <v>2166</v>
      </c>
      <c r="E92" s="265">
        <v>4419</v>
      </c>
      <c r="F92" s="219"/>
      <c r="G92" s="214"/>
    </row>
    <row r="93" spans="1:7" ht="45" customHeight="1">
      <c r="A93" s="498" t="s">
        <v>2167</v>
      </c>
      <c r="B93" s="498"/>
      <c r="C93" s="498"/>
      <c r="D93" s="498"/>
      <c r="E93" s="498"/>
      <c r="F93" s="209"/>
      <c r="G93" s="214"/>
    </row>
    <row r="94" spans="1:7">
      <c r="A94" s="286"/>
      <c r="B94" s="286"/>
      <c r="C94" s="286"/>
      <c r="D94" s="286"/>
      <c r="E94" s="286"/>
      <c r="F94" s="209"/>
      <c r="G94" s="214"/>
    </row>
    <row r="95" spans="1:7">
      <c r="A95" s="206"/>
      <c r="B95" s="133"/>
      <c r="C95" s="117"/>
      <c r="D95" s="80"/>
      <c r="E95" s="80"/>
      <c r="F95" s="277" t="s">
        <v>2168</v>
      </c>
      <c r="G95" s="214"/>
    </row>
    <row r="96" spans="1:7" ht="33.75" customHeight="1">
      <c r="A96" s="517" t="s">
        <v>2169</v>
      </c>
      <c r="B96" s="517"/>
      <c r="C96" s="517"/>
      <c r="D96" s="517"/>
      <c r="E96" s="517"/>
      <c r="F96" s="517"/>
      <c r="G96" s="214"/>
    </row>
    <row r="97" spans="1:7">
      <c r="A97" s="378"/>
      <c r="B97" s="378"/>
      <c r="C97" s="378"/>
      <c r="D97" s="378"/>
      <c r="E97" s="378"/>
      <c r="F97" s="208"/>
      <c r="G97" s="214"/>
    </row>
    <row r="98" spans="1:7" ht="15" customHeight="1">
      <c r="A98" s="512" t="s">
        <v>1380</v>
      </c>
      <c r="B98" s="518" t="s">
        <v>2045</v>
      </c>
      <c r="C98" s="519" t="s">
        <v>1467</v>
      </c>
      <c r="D98" s="519"/>
      <c r="E98" s="520" t="s">
        <v>1468</v>
      </c>
      <c r="F98" s="520"/>
      <c r="G98" s="214"/>
    </row>
    <row r="99" spans="1:7">
      <c r="A99" s="511"/>
      <c r="B99" s="511"/>
      <c r="C99" s="380" t="s">
        <v>1267</v>
      </c>
      <c r="D99" s="210" t="s">
        <v>2046</v>
      </c>
      <c r="E99" s="380" t="s">
        <v>1267</v>
      </c>
      <c r="F99" s="210" t="s">
        <v>2046</v>
      </c>
      <c r="G99" s="214"/>
    </row>
    <row r="100" spans="1:7" ht="26.25">
      <c r="A100" s="266" t="s">
        <v>2170</v>
      </c>
      <c r="B100" s="213" t="s">
        <v>2048</v>
      </c>
      <c r="C100" s="266" t="s">
        <v>2171</v>
      </c>
      <c r="D100" s="347">
        <v>1077</v>
      </c>
      <c r="E100" s="266" t="s">
        <v>2172</v>
      </c>
      <c r="F100" s="347">
        <v>1077</v>
      </c>
      <c r="G100" s="214"/>
    </row>
    <row r="101" spans="1:7" ht="26.25">
      <c r="A101" s="266" t="s">
        <v>2173</v>
      </c>
      <c r="B101" s="213" t="s">
        <v>2048</v>
      </c>
      <c r="C101" s="266" t="s">
        <v>2174</v>
      </c>
      <c r="D101" s="347">
        <v>3511</v>
      </c>
      <c r="E101" s="266" t="s">
        <v>2175</v>
      </c>
      <c r="F101" s="347">
        <v>3511</v>
      </c>
      <c r="G101" s="214"/>
    </row>
    <row r="102" spans="1:7" ht="26.25">
      <c r="A102" s="266" t="s">
        <v>2176</v>
      </c>
      <c r="B102" s="213" t="s">
        <v>2048</v>
      </c>
      <c r="C102" s="266" t="s">
        <v>2177</v>
      </c>
      <c r="D102" s="347">
        <v>864</v>
      </c>
      <c r="E102" s="266" t="s">
        <v>2178</v>
      </c>
      <c r="F102" s="347">
        <v>864</v>
      </c>
      <c r="G102" s="214"/>
    </row>
    <row r="103" spans="1:7" ht="26.25">
      <c r="A103" s="266" t="s">
        <v>2179</v>
      </c>
      <c r="B103" s="213" t="s">
        <v>2048</v>
      </c>
      <c r="C103" s="266" t="s">
        <v>2180</v>
      </c>
      <c r="D103" s="347">
        <v>858</v>
      </c>
      <c r="E103" s="266" t="s">
        <v>2181</v>
      </c>
      <c r="F103" s="347">
        <v>858</v>
      </c>
      <c r="G103" s="214"/>
    </row>
    <row r="104" spans="1:7" ht="26.25">
      <c r="A104" s="266" t="s">
        <v>2182</v>
      </c>
      <c r="B104" s="213" t="s">
        <v>2048</v>
      </c>
      <c r="C104" s="266" t="s">
        <v>2183</v>
      </c>
      <c r="D104" s="347">
        <v>576</v>
      </c>
      <c r="E104" s="266" t="s">
        <v>2184</v>
      </c>
      <c r="F104" s="347">
        <v>576</v>
      </c>
      <c r="G104" s="214"/>
    </row>
    <row r="105" spans="1:7" ht="26.25">
      <c r="A105" s="266" t="s">
        <v>2185</v>
      </c>
      <c r="B105" s="213" t="s">
        <v>2048</v>
      </c>
      <c r="C105" s="266" t="s">
        <v>2186</v>
      </c>
      <c r="D105" s="347">
        <v>576</v>
      </c>
      <c r="E105" s="266" t="s">
        <v>2187</v>
      </c>
      <c r="F105" s="347">
        <v>576</v>
      </c>
      <c r="G105" s="214"/>
    </row>
    <row r="106" spans="1:7" ht="26.25">
      <c r="A106" s="266" t="s">
        <v>2188</v>
      </c>
      <c r="B106" s="213" t="s">
        <v>2048</v>
      </c>
      <c r="C106" s="266" t="s">
        <v>2189</v>
      </c>
      <c r="D106" s="347">
        <v>576</v>
      </c>
      <c r="E106" s="266" t="s">
        <v>2190</v>
      </c>
      <c r="F106" s="347">
        <v>576</v>
      </c>
      <c r="G106" s="214"/>
    </row>
    <row r="107" spans="1:7" ht="26.25">
      <c r="A107" s="266" t="s">
        <v>2191</v>
      </c>
      <c r="B107" s="213" t="s">
        <v>2048</v>
      </c>
      <c r="C107" s="266" t="s">
        <v>2192</v>
      </c>
      <c r="D107" s="347">
        <v>576</v>
      </c>
      <c r="E107" s="266" t="s">
        <v>2193</v>
      </c>
      <c r="F107" s="347">
        <v>576</v>
      </c>
      <c r="G107" s="214"/>
    </row>
    <row r="108" spans="1:7" ht="26.25">
      <c r="A108" s="266" t="s">
        <v>2194</v>
      </c>
      <c r="B108" s="213" t="s">
        <v>2048</v>
      </c>
      <c r="C108" s="266" t="s">
        <v>2195</v>
      </c>
      <c r="D108" s="347">
        <v>576</v>
      </c>
      <c r="E108" s="266" t="s">
        <v>2196</v>
      </c>
      <c r="F108" s="347">
        <v>576</v>
      </c>
      <c r="G108" s="214"/>
    </row>
    <row r="109" spans="1:7" ht="26.25">
      <c r="A109" s="266" t="s">
        <v>2197</v>
      </c>
      <c r="B109" s="213" t="s">
        <v>2048</v>
      </c>
      <c r="C109" s="266" t="s">
        <v>2198</v>
      </c>
      <c r="D109" s="347">
        <v>576</v>
      </c>
      <c r="E109" s="266" t="s">
        <v>2199</v>
      </c>
      <c r="F109" s="347">
        <v>576</v>
      </c>
      <c r="G109" s="214"/>
    </row>
    <row r="110" spans="1:7" ht="26.25">
      <c r="A110" s="266" t="s">
        <v>2200</v>
      </c>
      <c r="B110" s="213" t="s">
        <v>2048</v>
      </c>
      <c r="C110" s="266" t="s">
        <v>2201</v>
      </c>
      <c r="D110" s="347">
        <v>576</v>
      </c>
      <c r="E110" s="266" t="s">
        <v>2202</v>
      </c>
      <c r="F110" s="347">
        <v>576</v>
      </c>
      <c r="G110" s="214"/>
    </row>
    <row r="111" spans="1:7" ht="26.25">
      <c r="A111" s="266" t="s">
        <v>2203</v>
      </c>
      <c r="B111" s="213" t="s">
        <v>2048</v>
      </c>
      <c r="C111" s="266" t="s">
        <v>2204</v>
      </c>
      <c r="D111" s="347">
        <v>576</v>
      </c>
      <c r="E111" s="266" t="s">
        <v>2205</v>
      </c>
      <c r="F111" s="347">
        <v>576</v>
      </c>
      <c r="G111" s="214"/>
    </row>
    <row r="112" spans="1:7" ht="26.25">
      <c r="A112" s="266" t="s">
        <v>2206</v>
      </c>
      <c r="B112" s="213" t="s">
        <v>2048</v>
      </c>
      <c r="C112" s="266" t="s">
        <v>2207</v>
      </c>
      <c r="D112" s="347">
        <v>2340</v>
      </c>
      <c r="E112" s="266" t="s">
        <v>2208</v>
      </c>
      <c r="F112" s="347">
        <v>2340</v>
      </c>
      <c r="G112" s="214"/>
    </row>
    <row r="113" spans="1:7" ht="26.25">
      <c r="A113" s="266" t="s">
        <v>2209</v>
      </c>
      <c r="B113" s="213" t="s">
        <v>2048</v>
      </c>
      <c r="C113" s="266" t="s">
        <v>2210</v>
      </c>
      <c r="D113" s="347">
        <v>576</v>
      </c>
      <c r="E113" s="266" t="s">
        <v>2211</v>
      </c>
      <c r="F113" s="347">
        <v>576</v>
      </c>
      <c r="G113" s="214"/>
    </row>
    <row r="114" spans="1:7" ht="26.25">
      <c r="A114" s="266" t="s">
        <v>2212</v>
      </c>
      <c r="B114" s="213" t="s">
        <v>2048</v>
      </c>
      <c r="C114" s="266" t="s">
        <v>2213</v>
      </c>
      <c r="D114" s="347">
        <v>576</v>
      </c>
      <c r="E114" s="266" t="s">
        <v>2214</v>
      </c>
      <c r="F114" s="347">
        <v>576</v>
      </c>
      <c r="G114" s="214"/>
    </row>
    <row r="115" spans="1:7" ht="26.25">
      <c r="A115" s="266" t="s">
        <v>2215</v>
      </c>
      <c r="B115" s="213" t="s">
        <v>2048</v>
      </c>
      <c r="C115" s="266" t="s">
        <v>2216</v>
      </c>
      <c r="D115" s="347">
        <v>988</v>
      </c>
      <c r="E115" s="266" t="s">
        <v>2217</v>
      </c>
      <c r="F115" s="347">
        <v>988</v>
      </c>
      <c r="G115" s="214"/>
    </row>
    <row r="116" spans="1:7" ht="26.25">
      <c r="A116" s="266" t="s">
        <v>2218</v>
      </c>
      <c r="B116" s="213" t="s">
        <v>2048</v>
      </c>
      <c r="C116" s="266" t="s">
        <v>2219</v>
      </c>
      <c r="D116" s="347">
        <v>2513</v>
      </c>
      <c r="E116" s="266" t="s">
        <v>2220</v>
      </c>
      <c r="F116" s="347">
        <v>2513</v>
      </c>
      <c r="G116" s="214"/>
    </row>
    <row r="117" spans="1:7" ht="26.25">
      <c r="A117" s="266" t="s">
        <v>2221</v>
      </c>
      <c r="B117" s="213" t="s">
        <v>2048</v>
      </c>
      <c r="C117" s="266" t="s">
        <v>2222</v>
      </c>
      <c r="D117" s="347">
        <v>988</v>
      </c>
      <c r="E117" s="266" t="s">
        <v>2223</v>
      </c>
      <c r="F117" s="347">
        <v>988</v>
      </c>
      <c r="G117" s="214"/>
    </row>
    <row r="118" spans="1:7" ht="26.25">
      <c r="A118" s="266" t="s">
        <v>2224</v>
      </c>
      <c r="B118" s="213" t="s">
        <v>2048</v>
      </c>
      <c r="C118" s="266" t="s">
        <v>2225</v>
      </c>
      <c r="D118" s="347">
        <v>964</v>
      </c>
      <c r="E118" s="266" t="s">
        <v>2226</v>
      </c>
      <c r="F118" s="347">
        <v>964</v>
      </c>
      <c r="G118" s="214"/>
    </row>
    <row r="119" spans="1:7" ht="26.25">
      <c r="A119" s="266" t="s">
        <v>2227</v>
      </c>
      <c r="B119" s="213" t="s">
        <v>2048</v>
      </c>
      <c r="C119" s="266" t="s">
        <v>2228</v>
      </c>
      <c r="D119" s="347">
        <v>3899</v>
      </c>
      <c r="E119" s="266" t="s">
        <v>2229</v>
      </c>
      <c r="F119" s="347">
        <v>3899</v>
      </c>
      <c r="G119" s="214"/>
    </row>
    <row r="120" spans="1:7" ht="26.25">
      <c r="A120" s="266" t="s">
        <v>2230</v>
      </c>
      <c r="B120" s="213" t="s">
        <v>2048</v>
      </c>
      <c r="C120" s="266" t="s">
        <v>2231</v>
      </c>
      <c r="D120" s="347">
        <v>2596</v>
      </c>
      <c r="E120" s="266" t="s">
        <v>2232</v>
      </c>
      <c r="F120" s="347">
        <v>2596</v>
      </c>
      <c r="G120" s="214"/>
    </row>
    <row r="121" spans="1:7" ht="26.25">
      <c r="A121" s="266" t="s">
        <v>2233</v>
      </c>
      <c r="B121" s="213" t="s">
        <v>2048</v>
      </c>
      <c r="C121" s="266" t="s">
        <v>2234</v>
      </c>
      <c r="D121" s="347">
        <v>1155</v>
      </c>
      <c r="E121" s="266" t="s">
        <v>2235</v>
      </c>
      <c r="F121" s="347">
        <v>1155</v>
      </c>
      <c r="G121" s="214"/>
    </row>
    <row r="122" spans="1:7" ht="26.25">
      <c r="A122" s="266" t="s">
        <v>2236</v>
      </c>
      <c r="B122" s="213" t="s">
        <v>2048</v>
      </c>
      <c r="C122" s="266" t="s">
        <v>2237</v>
      </c>
      <c r="D122" s="347">
        <v>1155</v>
      </c>
      <c r="E122" s="266" t="s">
        <v>2238</v>
      </c>
      <c r="F122" s="347">
        <v>1155</v>
      </c>
      <c r="G122" s="214"/>
    </row>
    <row r="123" spans="1:7" ht="26.25">
      <c r="A123" s="266" t="s">
        <v>2239</v>
      </c>
      <c r="B123" s="213" t="s">
        <v>2048</v>
      </c>
      <c r="C123" s="266" t="s">
        <v>2240</v>
      </c>
      <c r="D123" s="347">
        <v>2947</v>
      </c>
      <c r="E123" s="266" t="s">
        <v>2241</v>
      </c>
      <c r="F123" s="347">
        <v>2947</v>
      </c>
      <c r="G123" s="214"/>
    </row>
    <row r="124" spans="1:7" ht="26.25">
      <c r="A124" s="266" t="s">
        <v>2242</v>
      </c>
      <c r="B124" s="213" t="s">
        <v>2048</v>
      </c>
      <c r="C124" s="266" t="s">
        <v>2243</v>
      </c>
      <c r="D124" s="347">
        <v>1155</v>
      </c>
      <c r="E124" s="266" t="s">
        <v>2244</v>
      </c>
      <c r="F124" s="347">
        <v>1155</v>
      </c>
      <c r="G124" s="214"/>
    </row>
    <row r="125" spans="1:7" ht="26.25">
      <c r="A125" s="266" t="s">
        <v>2245</v>
      </c>
      <c r="B125" s="213" t="s">
        <v>2048</v>
      </c>
      <c r="C125" s="266" t="s">
        <v>2246</v>
      </c>
      <c r="D125" s="347">
        <v>1155</v>
      </c>
      <c r="E125" s="266" t="s">
        <v>2247</v>
      </c>
      <c r="F125" s="347">
        <v>1155</v>
      </c>
      <c r="G125" s="214"/>
    </row>
    <row r="126" spans="1:7" ht="26.25">
      <c r="A126" s="266" t="s">
        <v>2248</v>
      </c>
      <c r="B126" s="213" t="s">
        <v>2048</v>
      </c>
      <c r="C126" s="266" t="s">
        <v>2249</v>
      </c>
      <c r="D126" s="347">
        <v>1323</v>
      </c>
      <c r="E126" s="266" t="s">
        <v>2250</v>
      </c>
      <c r="F126" s="347">
        <v>1323</v>
      </c>
      <c r="G126" s="214"/>
    </row>
    <row r="127" spans="1:7" ht="26.25">
      <c r="A127" s="266" t="s">
        <v>2251</v>
      </c>
      <c r="B127" s="213" t="s">
        <v>2048</v>
      </c>
      <c r="C127" s="266" t="s">
        <v>2252</v>
      </c>
      <c r="D127" s="347">
        <v>1596</v>
      </c>
      <c r="E127" s="266" t="s">
        <v>2253</v>
      </c>
      <c r="F127" s="347">
        <v>1596</v>
      </c>
      <c r="G127" s="214"/>
    </row>
    <row r="128" spans="1:7" ht="26.25">
      <c r="A128" s="266" t="s">
        <v>2254</v>
      </c>
      <c r="B128" s="213" t="s">
        <v>2048</v>
      </c>
      <c r="C128" s="266" t="s">
        <v>2255</v>
      </c>
      <c r="D128" s="347">
        <v>4401</v>
      </c>
      <c r="E128" s="266" t="s">
        <v>2256</v>
      </c>
      <c r="F128" s="347">
        <v>4401</v>
      </c>
      <c r="G128" s="214"/>
    </row>
    <row r="129" spans="1:7" ht="26.25">
      <c r="A129" s="266" t="s">
        <v>2257</v>
      </c>
      <c r="B129" s="213" t="s">
        <v>2048</v>
      </c>
      <c r="C129" s="266" t="s">
        <v>2258</v>
      </c>
      <c r="D129" s="347">
        <v>3288</v>
      </c>
      <c r="E129" s="266" t="s">
        <v>2259</v>
      </c>
      <c r="F129" s="347">
        <v>3288</v>
      </c>
      <c r="G129" s="214"/>
    </row>
    <row r="130" spans="1:7" ht="26.25">
      <c r="A130" s="266" t="s">
        <v>2260</v>
      </c>
      <c r="B130" s="213" t="s">
        <v>2048</v>
      </c>
      <c r="C130" s="266" t="s">
        <v>2261</v>
      </c>
      <c r="D130" s="347">
        <v>3445</v>
      </c>
      <c r="E130" s="266" t="s">
        <v>2262</v>
      </c>
      <c r="F130" s="347">
        <v>3445</v>
      </c>
      <c r="G130" s="214"/>
    </row>
    <row r="131" spans="1:7">
      <c r="A131" s="287"/>
      <c r="B131" s="287"/>
      <c r="C131" s="287"/>
      <c r="D131" s="287"/>
      <c r="E131" s="379"/>
      <c r="F131" s="379"/>
      <c r="G131" s="214"/>
    </row>
    <row r="132" spans="1:7">
      <c r="A132" s="206"/>
      <c r="B132" s="133"/>
      <c r="C132" s="117"/>
      <c r="D132" s="80"/>
      <c r="E132" s="277" t="s">
        <v>2263</v>
      </c>
      <c r="F132" s="379"/>
      <c r="G132" s="214"/>
    </row>
    <row r="133" spans="1:7" ht="54" customHeight="1">
      <c r="A133" s="499" t="s">
        <v>2264</v>
      </c>
      <c r="B133" s="499"/>
      <c r="C133" s="499"/>
      <c r="D133" s="499"/>
      <c r="E133" s="499"/>
      <c r="F133" s="379"/>
      <c r="G133" s="214"/>
    </row>
    <row r="134" spans="1:7">
      <c r="A134" s="378"/>
      <c r="B134" s="378"/>
      <c r="C134" s="378"/>
      <c r="D134" s="378"/>
      <c r="E134" s="208"/>
      <c r="F134" s="209"/>
      <c r="G134" s="214"/>
    </row>
    <row r="135" spans="1:7" ht="30">
      <c r="A135" s="380" t="s">
        <v>2160</v>
      </c>
      <c r="B135" s="382" t="s">
        <v>2045</v>
      </c>
      <c r="C135" s="511" t="s">
        <v>2161</v>
      </c>
      <c r="D135" s="512" t="s">
        <v>1267</v>
      </c>
      <c r="E135" s="514" t="s">
        <v>2046</v>
      </c>
      <c r="F135" s="209"/>
      <c r="G135" s="214"/>
    </row>
    <row r="136" spans="1:7" ht="26.25">
      <c r="A136" s="288" t="s">
        <v>2265</v>
      </c>
      <c r="B136" s="213" t="s">
        <v>2048</v>
      </c>
      <c r="C136" s="511"/>
      <c r="D136" s="513"/>
      <c r="E136" s="515"/>
      <c r="F136" s="209"/>
      <c r="G136" s="214"/>
    </row>
    <row r="137" spans="1:7" ht="23.25">
      <c r="A137" s="266" t="s">
        <v>2266</v>
      </c>
      <c r="B137" s="284" t="s">
        <v>2164</v>
      </c>
      <c r="C137" s="266" t="s">
        <v>1467</v>
      </c>
      <c r="D137" s="348" t="s">
        <v>2267</v>
      </c>
      <c r="E137" s="347">
        <v>5100</v>
      </c>
      <c r="F137" s="209"/>
      <c r="G137" s="214"/>
    </row>
    <row r="138" spans="1:7" ht="23.25">
      <c r="A138" s="266" t="s">
        <v>2266</v>
      </c>
      <c r="B138" s="284" t="s">
        <v>2164</v>
      </c>
      <c r="C138" s="266" t="s">
        <v>1468</v>
      </c>
      <c r="D138" s="348" t="s">
        <v>2268</v>
      </c>
      <c r="E138" s="347">
        <v>5100</v>
      </c>
      <c r="F138" s="209"/>
      <c r="G138" s="214"/>
    </row>
    <row r="139" spans="1:7" ht="23.25">
      <c r="A139" s="266" t="s">
        <v>2269</v>
      </c>
      <c r="B139" s="284" t="s">
        <v>2164</v>
      </c>
      <c r="C139" s="266" t="s">
        <v>1467</v>
      </c>
      <c r="D139" s="381" t="s">
        <v>2270</v>
      </c>
      <c r="E139" s="347">
        <v>5100</v>
      </c>
      <c r="F139" s="209"/>
      <c r="G139" s="214"/>
    </row>
    <row r="140" spans="1:7" ht="23.25">
      <c r="A140" s="266" t="s">
        <v>2269</v>
      </c>
      <c r="B140" s="284" t="s">
        <v>2164</v>
      </c>
      <c r="C140" s="266" t="s">
        <v>1468</v>
      </c>
      <c r="D140" s="381" t="s">
        <v>2271</v>
      </c>
      <c r="E140" s="347">
        <v>5100</v>
      </c>
      <c r="F140" s="209"/>
      <c r="G140" s="214"/>
    </row>
    <row r="141" spans="1:7" ht="23.25">
      <c r="A141" s="266" t="s">
        <v>2272</v>
      </c>
      <c r="B141" s="284" t="s">
        <v>2164</v>
      </c>
      <c r="C141" s="266" t="s">
        <v>1467</v>
      </c>
      <c r="D141" s="348" t="s">
        <v>2273</v>
      </c>
      <c r="E141" s="347">
        <v>5100</v>
      </c>
      <c r="F141" s="209"/>
      <c r="G141" s="214"/>
    </row>
    <row r="142" spans="1:7" ht="23.25">
      <c r="A142" s="266" t="s">
        <v>2272</v>
      </c>
      <c r="B142" s="284" t="s">
        <v>2164</v>
      </c>
      <c r="C142" s="266" t="s">
        <v>1468</v>
      </c>
      <c r="D142" s="348" t="s">
        <v>2274</v>
      </c>
      <c r="E142" s="347">
        <v>5100</v>
      </c>
      <c r="F142" s="209"/>
      <c r="G142" s="214"/>
    </row>
    <row r="143" spans="1:7" ht="23.25">
      <c r="A143" s="266" t="s">
        <v>2275</v>
      </c>
      <c r="B143" s="284" t="s">
        <v>2164</v>
      </c>
      <c r="C143" s="266" t="s">
        <v>1467</v>
      </c>
      <c r="D143" s="348" t="s">
        <v>2276</v>
      </c>
      <c r="E143" s="347">
        <v>5100</v>
      </c>
      <c r="F143" s="209"/>
      <c r="G143" s="214"/>
    </row>
    <row r="144" spans="1:7" ht="23.25">
      <c r="A144" s="266" t="s">
        <v>2275</v>
      </c>
      <c r="B144" s="284" t="s">
        <v>2164</v>
      </c>
      <c r="C144" s="266" t="s">
        <v>1468</v>
      </c>
      <c r="D144" s="348" t="s">
        <v>2277</v>
      </c>
      <c r="E144" s="347">
        <v>5100</v>
      </c>
      <c r="F144" s="209"/>
      <c r="G144" s="214"/>
    </row>
    <row r="145" spans="1:7" ht="23.25">
      <c r="A145" s="266" t="s">
        <v>2278</v>
      </c>
      <c r="B145" s="284" t="s">
        <v>2164</v>
      </c>
      <c r="C145" s="266" t="s">
        <v>1467</v>
      </c>
      <c r="D145" s="348" t="s">
        <v>2279</v>
      </c>
      <c r="E145" s="347">
        <v>5100</v>
      </c>
      <c r="F145" s="209"/>
      <c r="G145" s="214"/>
    </row>
    <row r="146" spans="1:7" ht="23.25">
      <c r="A146" s="266" t="s">
        <v>2278</v>
      </c>
      <c r="B146" s="284" t="s">
        <v>2164</v>
      </c>
      <c r="C146" s="266" t="s">
        <v>1468</v>
      </c>
      <c r="D146" s="348" t="s">
        <v>2280</v>
      </c>
      <c r="E146" s="347">
        <v>5100</v>
      </c>
      <c r="F146" s="209"/>
      <c r="G146" s="214"/>
    </row>
    <row r="147" spans="1:7" ht="23.25">
      <c r="A147" s="266" t="s">
        <v>2281</v>
      </c>
      <c r="B147" s="284" t="s">
        <v>2164</v>
      </c>
      <c r="C147" s="266" t="s">
        <v>1467</v>
      </c>
      <c r="D147" s="348" t="s">
        <v>2282</v>
      </c>
      <c r="E147" s="347">
        <v>5100</v>
      </c>
      <c r="F147" s="209"/>
      <c r="G147" s="214"/>
    </row>
    <row r="148" spans="1:7" ht="23.25">
      <c r="A148" s="266" t="s">
        <v>2281</v>
      </c>
      <c r="B148" s="284" t="s">
        <v>2164</v>
      </c>
      <c r="C148" s="266" t="s">
        <v>1468</v>
      </c>
      <c r="D148" s="348" t="s">
        <v>2283</v>
      </c>
      <c r="E148" s="347">
        <v>5100</v>
      </c>
      <c r="F148" s="209"/>
      <c r="G148" s="214"/>
    </row>
    <row r="149" spans="1:7" ht="49.5" customHeight="1">
      <c r="A149" s="516" t="s">
        <v>3504</v>
      </c>
      <c r="B149" s="516"/>
      <c r="C149" s="516"/>
      <c r="D149" s="516"/>
      <c r="E149" s="516"/>
      <c r="F149" s="209"/>
    </row>
    <row r="150" spans="1:7" ht="46.5" customHeight="1">
      <c r="A150" s="510" t="s">
        <v>2284</v>
      </c>
      <c r="B150" s="510"/>
      <c r="C150" s="510"/>
      <c r="D150" s="510"/>
      <c r="E150" s="510"/>
      <c r="F150" s="209"/>
    </row>
    <row r="151" spans="1:7">
      <c r="A151" s="289"/>
      <c r="B151" s="289"/>
      <c r="C151" s="289"/>
      <c r="D151" s="289"/>
      <c r="E151" s="289"/>
      <c r="F151" s="289"/>
    </row>
  </sheetData>
  <mergeCells count="30">
    <mergeCell ref="E1:F1"/>
    <mergeCell ref="A150:E150"/>
    <mergeCell ref="B3:F3"/>
    <mergeCell ref="A133:E133"/>
    <mergeCell ref="C135:C136"/>
    <mergeCell ref="D135:D136"/>
    <mergeCell ref="E135:E136"/>
    <mergeCell ref="A149:E149"/>
    <mergeCell ref="A96:F96"/>
    <mergeCell ref="A98:A99"/>
    <mergeCell ref="B98:B99"/>
    <mergeCell ref="C98:D98"/>
    <mergeCell ref="E98:F98"/>
    <mergeCell ref="A88:E88"/>
    <mergeCell ref="C90:C91"/>
    <mergeCell ref="D90:D91"/>
    <mergeCell ref="E90:E91"/>
    <mergeCell ref="A93:E93"/>
    <mergeCell ref="A13:F13"/>
    <mergeCell ref="A15:A16"/>
    <mergeCell ref="B15:B16"/>
    <mergeCell ref="C15:D15"/>
    <mergeCell ref="E15:F15"/>
    <mergeCell ref="A27:F27"/>
    <mergeCell ref="A29:A30"/>
    <mergeCell ref="A10:F10"/>
    <mergeCell ref="B29:B30"/>
    <mergeCell ref="C29:C30"/>
    <mergeCell ref="E29:E30"/>
    <mergeCell ref="D2:F2"/>
  </mergeCells>
  <pageMargins left="0.7" right="0.7" top="0.75" bottom="0.75" header="0.3" footer="0.3"/>
  <pageSetup paperSize="9" scale="64" fitToHeight="0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J456"/>
  <sheetViews>
    <sheetView view="pageBreakPreview" zoomScaleNormal="100" zoomScaleSheetLayoutView="100" workbookViewId="0">
      <selection activeCell="K11" sqref="K11"/>
    </sheetView>
  </sheetViews>
  <sheetFormatPr defaultRowHeight="15"/>
  <cols>
    <col min="1" max="2" width="10.140625" style="5" customWidth="1"/>
    <col min="3" max="3" width="86.7109375" style="74" customWidth="1"/>
    <col min="4" max="4" width="22.140625" style="74" customWidth="1"/>
    <col min="5" max="5" width="11.42578125" style="2" customWidth="1"/>
    <col min="6" max="256" width="9.140625" style="2"/>
    <col min="257" max="258" width="10.140625" style="2" customWidth="1"/>
    <col min="259" max="259" width="86.7109375" style="2" customWidth="1"/>
    <col min="260" max="260" width="22.140625" style="2" customWidth="1"/>
    <col min="261" max="261" width="11.42578125" style="2" customWidth="1"/>
    <col min="262" max="512" width="9.140625" style="2"/>
    <col min="513" max="514" width="10.140625" style="2" customWidth="1"/>
    <col min="515" max="515" width="86.7109375" style="2" customWidth="1"/>
    <col min="516" max="516" width="22.140625" style="2" customWidth="1"/>
    <col min="517" max="517" width="11.42578125" style="2" customWidth="1"/>
    <col min="518" max="768" width="9.140625" style="2"/>
    <col min="769" max="770" width="10.140625" style="2" customWidth="1"/>
    <col min="771" max="771" width="86.7109375" style="2" customWidth="1"/>
    <col min="772" max="772" width="22.140625" style="2" customWidth="1"/>
    <col min="773" max="773" width="11.42578125" style="2" customWidth="1"/>
    <col min="774" max="1024" width="9.140625" style="2"/>
    <col min="1025" max="1026" width="10.140625" style="2" customWidth="1"/>
    <col min="1027" max="1027" width="86.7109375" style="2" customWidth="1"/>
    <col min="1028" max="1028" width="22.140625" style="2" customWidth="1"/>
    <col min="1029" max="1029" width="11.42578125" style="2" customWidth="1"/>
    <col min="1030" max="1280" width="9.140625" style="2"/>
    <col min="1281" max="1282" width="10.140625" style="2" customWidth="1"/>
    <col min="1283" max="1283" width="86.7109375" style="2" customWidth="1"/>
    <col min="1284" max="1284" width="22.140625" style="2" customWidth="1"/>
    <col min="1285" max="1285" width="11.42578125" style="2" customWidth="1"/>
    <col min="1286" max="1536" width="9.140625" style="2"/>
    <col min="1537" max="1538" width="10.140625" style="2" customWidth="1"/>
    <col min="1539" max="1539" width="86.7109375" style="2" customWidth="1"/>
    <col min="1540" max="1540" width="22.140625" style="2" customWidth="1"/>
    <col min="1541" max="1541" width="11.42578125" style="2" customWidth="1"/>
    <col min="1542" max="1792" width="9.140625" style="2"/>
    <col min="1793" max="1794" width="10.140625" style="2" customWidth="1"/>
    <col min="1795" max="1795" width="86.7109375" style="2" customWidth="1"/>
    <col min="1796" max="1796" width="22.140625" style="2" customWidth="1"/>
    <col min="1797" max="1797" width="11.42578125" style="2" customWidth="1"/>
    <col min="1798" max="2048" width="9.140625" style="2"/>
    <col min="2049" max="2050" width="10.140625" style="2" customWidth="1"/>
    <col min="2051" max="2051" width="86.7109375" style="2" customWidth="1"/>
    <col min="2052" max="2052" width="22.140625" style="2" customWidth="1"/>
    <col min="2053" max="2053" width="11.42578125" style="2" customWidth="1"/>
    <col min="2054" max="2304" width="9.140625" style="2"/>
    <col min="2305" max="2306" width="10.140625" style="2" customWidth="1"/>
    <col min="2307" max="2307" width="86.7109375" style="2" customWidth="1"/>
    <col min="2308" max="2308" width="22.140625" style="2" customWidth="1"/>
    <col min="2309" max="2309" width="11.42578125" style="2" customWidth="1"/>
    <col min="2310" max="2560" width="9.140625" style="2"/>
    <col min="2561" max="2562" width="10.140625" style="2" customWidth="1"/>
    <col min="2563" max="2563" width="86.7109375" style="2" customWidth="1"/>
    <col min="2564" max="2564" width="22.140625" style="2" customWidth="1"/>
    <col min="2565" max="2565" width="11.42578125" style="2" customWidth="1"/>
    <col min="2566" max="2816" width="9.140625" style="2"/>
    <col min="2817" max="2818" width="10.140625" style="2" customWidth="1"/>
    <col min="2819" max="2819" width="86.7109375" style="2" customWidth="1"/>
    <col min="2820" max="2820" width="22.140625" style="2" customWidth="1"/>
    <col min="2821" max="2821" width="11.42578125" style="2" customWidth="1"/>
    <col min="2822" max="3072" width="9.140625" style="2"/>
    <col min="3073" max="3074" width="10.140625" style="2" customWidth="1"/>
    <col min="3075" max="3075" width="86.7109375" style="2" customWidth="1"/>
    <col min="3076" max="3076" width="22.140625" style="2" customWidth="1"/>
    <col min="3077" max="3077" width="11.42578125" style="2" customWidth="1"/>
    <col min="3078" max="3328" width="9.140625" style="2"/>
    <col min="3329" max="3330" width="10.140625" style="2" customWidth="1"/>
    <col min="3331" max="3331" width="86.7109375" style="2" customWidth="1"/>
    <col min="3332" max="3332" width="22.140625" style="2" customWidth="1"/>
    <col min="3333" max="3333" width="11.42578125" style="2" customWidth="1"/>
    <col min="3334" max="3584" width="9.140625" style="2"/>
    <col min="3585" max="3586" width="10.140625" style="2" customWidth="1"/>
    <col min="3587" max="3587" width="86.7109375" style="2" customWidth="1"/>
    <col min="3588" max="3588" width="22.140625" style="2" customWidth="1"/>
    <col min="3589" max="3589" width="11.42578125" style="2" customWidth="1"/>
    <col min="3590" max="3840" width="9.140625" style="2"/>
    <col min="3841" max="3842" width="10.140625" style="2" customWidth="1"/>
    <col min="3843" max="3843" width="86.7109375" style="2" customWidth="1"/>
    <col min="3844" max="3844" width="22.140625" style="2" customWidth="1"/>
    <col min="3845" max="3845" width="11.42578125" style="2" customWidth="1"/>
    <col min="3846" max="4096" width="9.140625" style="2"/>
    <col min="4097" max="4098" width="10.140625" style="2" customWidth="1"/>
    <col min="4099" max="4099" width="86.7109375" style="2" customWidth="1"/>
    <col min="4100" max="4100" width="22.140625" style="2" customWidth="1"/>
    <col min="4101" max="4101" width="11.42578125" style="2" customWidth="1"/>
    <col min="4102" max="4352" width="9.140625" style="2"/>
    <col min="4353" max="4354" width="10.140625" style="2" customWidth="1"/>
    <col min="4355" max="4355" width="86.7109375" style="2" customWidth="1"/>
    <col min="4356" max="4356" width="22.140625" style="2" customWidth="1"/>
    <col min="4357" max="4357" width="11.42578125" style="2" customWidth="1"/>
    <col min="4358" max="4608" width="9.140625" style="2"/>
    <col min="4609" max="4610" width="10.140625" style="2" customWidth="1"/>
    <col min="4611" max="4611" width="86.7109375" style="2" customWidth="1"/>
    <col min="4612" max="4612" width="22.140625" style="2" customWidth="1"/>
    <col min="4613" max="4613" width="11.42578125" style="2" customWidth="1"/>
    <col min="4614" max="4864" width="9.140625" style="2"/>
    <col min="4865" max="4866" width="10.140625" style="2" customWidth="1"/>
    <col min="4867" max="4867" width="86.7109375" style="2" customWidth="1"/>
    <col min="4868" max="4868" width="22.140625" style="2" customWidth="1"/>
    <col min="4869" max="4869" width="11.42578125" style="2" customWidth="1"/>
    <col min="4870" max="5120" width="9.140625" style="2"/>
    <col min="5121" max="5122" width="10.140625" style="2" customWidth="1"/>
    <col min="5123" max="5123" width="86.7109375" style="2" customWidth="1"/>
    <col min="5124" max="5124" width="22.140625" style="2" customWidth="1"/>
    <col min="5125" max="5125" width="11.42578125" style="2" customWidth="1"/>
    <col min="5126" max="5376" width="9.140625" style="2"/>
    <col min="5377" max="5378" width="10.140625" style="2" customWidth="1"/>
    <col min="5379" max="5379" width="86.7109375" style="2" customWidth="1"/>
    <col min="5380" max="5380" width="22.140625" style="2" customWidth="1"/>
    <col min="5381" max="5381" width="11.42578125" style="2" customWidth="1"/>
    <col min="5382" max="5632" width="9.140625" style="2"/>
    <col min="5633" max="5634" width="10.140625" style="2" customWidth="1"/>
    <col min="5635" max="5635" width="86.7109375" style="2" customWidth="1"/>
    <col min="5636" max="5636" width="22.140625" style="2" customWidth="1"/>
    <col min="5637" max="5637" width="11.42578125" style="2" customWidth="1"/>
    <col min="5638" max="5888" width="9.140625" style="2"/>
    <col min="5889" max="5890" width="10.140625" style="2" customWidth="1"/>
    <col min="5891" max="5891" width="86.7109375" style="2" customWidth="1"/>
    <col min="5892" max="5892" width="22.140625" style="2" customWidth="1"/>
    <col min="5893" max="5893" width="11.42578125" style="2" customWidth="1"/>
    <col min="5894" max="6144" width="9.140625" style="2"/>
    <col min="6145" max="6146" width="10.140625" style="2" customWidth="1"/>
    <col min="6147" max="6147" width="86.7109375" style="2" customWidth="1"/>
    <col min="6148" max="6148" width="22.140625" style="2" customWidth="1"/>
    <col min="6149" max="6149" width="11.42578125" style="2" customWidth="1"/>
    <col min="6150" max="6400" width="9.140625" style="2"/>
    <col min="6401" max="6402" width="10.140625" style="2" customWidth="1"/>
    <col min="6403" max="6403" width="86.7109375" style="2" customWidth="1"/>
    <col min="6404" max="6404" width="22.140625" style="2" customWidth="1"/>
    <col min="6405" max="6405" width="11.42578125" style="2" customWidth="1"/>
    <col min="6406" max="6656" width="9.140625" style="2"/>
    <col min="6657" max="6658" width="10.140625" style="2" customWidth="1"/>
    <col min="6659" max="6659" width="86.7109375" style="2" customWidth="1"/>
    <col min="6660" max="6660" width="22.140625" style="2" customWidth="1"/>
    <col min="6661" max="6661" width="11.42578125" style="2" customWidth="1"/>
    <col min="6662" max="6912" width="9.140625" style="2"/>
    <col min="6913" max="6914" width="10.140625" style="2" customWidth="1"/>
    <col min="6915" max="6915" width="86.7109375" style="2" customWidth="1"/>
    <col min="6916" max="6916" width="22.140625" style="2" customWidth="1"/>
    <col min="6917" max="6917" width="11.42578125" style="2" customWidth="1"/>
    <col min="6918" max="7168" width="9.140625" style="2"/>
    <col min="7169" max="7170" width="10.140625" style="2" customWidth="1"/>
    <col min="7171" max="7171" width="86.7109375" style="2" customWidth="1"/>
    <col min="7172" max="7172" width="22.140625" style="2" customWidth="1"/>
    <col min="7173" max="7173" width="11.42578125" style="2" customWidth="1"/>
    <col min="7174" max="7424" width="9.140625" style="2"/>
    <col min="7425" max="7426" width="10.140625" style="2" customWidth="1"/>
    <col min="7427" max="7427" width="86.7109375" style="2" customWidth="1"/>
    <col min="7428" max="7428" width="22.140625" style="2" customWidth="1"/>
    <col min="7429" max="7429" width="11.42578125" style="2" customWidth="1"/>
    <col min="7430" max="7680" width="9.140625" style="2"/>
    <col min="7681" max="7682" width="10.140625" style="2" customWidth="1"/>
    <col min="7683" max="7683" width="86.7109375" style="2" customWidth="1"/>
    <col min="7684" max="7684" width="22.140625" style="2" customWidth="1"/>
    <col min="7685" max="7685" width="11.42578125" style="2" customWidth="1"/>
    <col min="7686" max="7936" width="9.140625" style="2"/>
    <col min="7937" max="7938" width="10.140625" style="2" customWidth="1"/>
    <col min="7939" max="7939" width="86.7109375" style="2" customWidth="1"/>
    <col min="7940" max="7940" width="22.140625" style="2" customWidth="1"/>
    <col min="7941" max="7941" width="11.42578125" style="2" customWidth="1"/>
    <col min="7942" max="8192" width="9.140625" style="2"/>
    <col min="8193" max="8194" width="10.140625" style="2" customWidth="1"/>
    <col min="8195" max="8195" width="86.7109375" style="2" customWidth="1"/>
    <col min="8196" max="8196" width="22.140625" style="2" customWidth="1"/>
    <col min="8197" max="8197" width="11.42578125" style="2" customWidth="1"/>
    <col min="8198" max="8448" width="9.140625" style="2"/>
    <col min="8449" max="8450" width="10.140625" style="2" customWidth="1"/>
    <col min="8451" max="8451" width="86.7109375" style="2" customWidth="1"/>
    <col min="8452" max="8452" width="22.140625" style="2" customWidth="1"/>
    <col min="8453" max="8453" width="11.42578125" style="2" customWidth="1"/>
    <col min="8454" max="8704" width="9.140625" style="2"/>
    <col min="8705" max="8706" width="10.140625" style="2" customWidth="1"/>
    <col min="8707" max="8707" width="86.7109375" style="2" customWidth="1"/>
    <col min="8708" max="8708" width="22.140625" style="2" customWidth="1"/>
    <col min="8709" max="8709" width="11.42578125" style="2" customWidth="1"/>
    <col min="8710" max="8960" width="9.140625" style="2"/>
    <col min="8961" max="8962" width="10.140625" style="2" customWidth="1"/>
    <col min="8963" max="8963" width="86.7109375" style="2" customWidth="1"/>
    <col min="8964" max="8964" width="22.140625" style="2" customWidth="1"/>
    <col min="8965" max="8965" width="11.42578125" style="2" customWidth="1"/>
    <col min="8966" max="9216" width="9.140625" style="2"/>
    <col min="9217" max="9218" width="10.140625" style="2" customWidth="1"/>
    <col min="9219" max="9219" width="86.7109375" style="2" customWidth="1"/>
    <col min="9220" max="9220" width="22.140625" style="2" customWidth="1"/>
    <col min="9221" max="9221" width="11.42578125" style="2" customWidth="1"/>
    <col min="9222" max="9472" width="9.140625" style="2"/>
    <col min="9473" max="9474" width="10.140625" style="2" customWidth="1"/>
    <col min="9475" max="9475" width="86.7109375" style="2" customWidth="1"/>
    <col min="9476" max="9476" width="22.140625" style="2" customWidth="1"/>
    <col min="9477" max="9477" width="11.42578125" style="2" customWidth="1"/>
    <col min="9478" max="9728" width="9.140625" style="2"/>
    <col min="9729" max="9730" width="10.140625" style="2" customWidth="1"/>
    <col min="9731" max="9731" width="86.7109375" style="2" customWidth="1"/>
    <col min="9732" max="9732" width="22.140625" style="2" customWidth="1"/>
    <col min="9733" max="9733" width="11.42578125" style="2" customWidth="1"/>
    <col min="9734" max="9984" width="9.140625" style="2"/>
    <col min="9985" max="9986" width="10.140625" style="2" customWidth="1"/>
    <col min="9987" max="9987" width="86.7109375" style="2" customWidth="1"/>
    <col min="9988" max="9988" width="22.140625" style="2" customWidth="1"/>
    <col min="9989" max="9989" width="11.42578125" style="2" customWidth="1"/>
    <col min="9990" max="10240" width="9.140625" style="2"/>
    <col min="10241" max="10242" width="10.140625" style="2" customWidth="1"/>
    <col min="10243" max="10243" width="86.7109375" style="2" customWidth="1"/>
    <col min="10244" max="10244" width="22.140625" style="2" customWidth="1"/>
    <col min="10245" max="10245" width="11.42578125" style="2" customWidth="1"/>
    <col min="10246" max="10496" width="9.140625" style="2"/>
    <col min="10497" max="10498" width="10.140625" style="2" customWidth="1"/>
    <col min="10499" max="10499" width="86.7109375" style="2" customWidth="1"/>
    <col min="10500" max="10500" width="22.140625" style="2" customWidth="1"/>
    <col min="10501" max="10501" width="11.42578125" style="2" customWidth="1"/>
    <col min="10502" max="10752" width="9.140625" style="2"/>
    <col min="10753" max="10754" width="10.140625" style="2" customWidth="1"/>
    <col min="10755" max="10755" width="86.7109375" style="2" customWidth="1"/>
    <col min="10756" max="10756" width="22.140625" style="2" customWidth="1"/>
    <col min="10757" max="10757" width="11.42578125" style="2" customWidth="1"/>
    <col min="10758" max="11008" width="9.140625" style="2"/>
    <col min="11009" max="11010" width="10.140625" style="2" customWidth="1"/>
    <col min="11011" max="11011" width="86.7109375" style="2" customWidth="1"/>
    <col min="11012" max="11012" width="22.140625" style="2" customWidth="1"/>
    <col min="11013" max="11013" width="11.42578125" style="2" customWidth="1"/>
    <col min="11014" max="11264" width="9.140625" style="2"/>
    <col min="11265" max="11266" width="10.140625" style="2" customWidth="1"/>
    <col min="11267" max="11267" width="86.7109375" style="2" customWidth="1"/>
    <col min="11268" max="11268" width="22.140625" style="2" customWidth="1"/>
    <col min="11269" max="11269" width="11.42578125" style="2" customWidth="1"/>
    <col min="11270" max="11520" width="9.140625" style="2"/>
    <col min="11521" max="11522" width="10.140625" style="2" customWidth="1"/>
    <col min="11523" max="11523" width="86.7109375" style="2" customWidth="1"/>
    <col min="11524" max="11524" width="22.140625" style="2" customWidth="1"/>
    <col min="11525" max="11525" width="11.42578125" style="2" customWidth="1"/>
    <col min="11526" max="11776" width="9.140625" style="2"/>
    <col min="11777" max="11778" width="10.140625" style="2" customWidth="1"/>
    <col min="11779" max="11779" width="86.7109375" style="2" customWidth="1"/>
    <col min="11780" max="11780" width="22.140625" style="2" customWidth="1"/>
    <col min="11781" max="11781" width="11.42578125" style="2" customWidth="1"/>
    <col min="11782" max="12032" width="9.140625" style="2"/>
    <col min="12033" max="12034" width="10.140625" style="2" customWidth="1"/>
    <col min="12035" max="12035" width="86.7109375" style="2" customWidth="1"/>
    <col min="12036" max="12036" width="22.140625" style="2" customWidth="1"/>
    <col min="12037" max="12037" width="11.42578125" style="2" customWidth="1"/>
    <col min="12038" max="12288" width="9.140625" style="2"/>
    <col min="12289" max="12290" width="10.140625" style="2" customWidth="1"/>
    <col min="12291" max="12291" width="86.7109375" style="2" customWidth="1"/>
    <col min="12292" max="12292" width="22.140625" style="2" customWidth="1"/>
    <col min="12293" max="12293" width="11.42578125" style="2" customWidth="1"/>
    <col min="12294" max="12544" width="9.140625" style="2"/>
    <col min="12545" max="12546" width="10.140625" style="2" customWidth="1"/>
    <col min="12547" max="12547" width="86.7109375" style="2" customWidth="1"/>
    <col min="12548" max="12548" width="22.140625" style="2" customWidth="1"/>
    <col min="12549" max="12549" width="11.42578125" style="2" customWidth="1"/>
    <col min="12550" max="12800" width="9.140625" style="2"/>
    <col min="12801" max="12802" width="10.140625" style="2" customWidth="1"/>
    <col min="12803" max="12803" width="86.7109375" style="2" customWidth="1"/>
    <col min="12804" max="12804" width="22.140625" style="2" customWidth="1"/>
    <col min="12805" max="12805" width="11.42578125" style="2" customWidth="1"/>
    <col min="12806" max="13056" width="9.140625" style="2"/>
    <col min="13057" max="13058" width="10.140625" style="2" customWidth="1"/>
    <col min="13059" max="13059" width="86.7109375" style="2" customWidth="1"/>
    <col min="13060" max="13060" width="22.140625" style="2" customWidth="1"/>
    <col min="13061" max="13061" width="11.42578125" style="2" customWidth="1"/>
    <col min="13062" max="13312" width="9.140625" style="2"/>
    <col min="13313" max="13314" width="10.140625" style="2" customWidth="1"/>
    <col min="13315" max="13315" width="86.7109375" style="2" customWidth="1"/>
    <col min="13316" max="13316" width="22.140625" style="2" customWidth="1"/>
    <col min="13317" max="13317" width="11.42578125" style="2" customWidth="1"/>
    <col min="13318" max="13568" width="9.140625" style="2"/>
    <col min="13569" max="13570" width="10.140625" style="2" customWidth="1"/>
    <col min="13571" max="13571" width="86.7109375" style="2" customWidth="1"/>
    <col min="13572" max="13572" width="22.140625" style="2" customWidth="1"/>
    <col min="13573" max="13573" width="11.42578125" style="2" customWidth="1"/>
    <col min="13574" max="13824" width="9.140625" style="2"/>
    <col min="13825" max="13826" width="10.140625" style="2" customWidth="1"/>
    <col min="13827" max="13827" width="86.7109375" style="2" customWidth="1"/>
    <col min="13828" max="13828" width="22.140625" style="2" customWidth="1"/>
    <col min="13829" max="13829" width="11.42578125" style="2" customWidth="1"/>
    <col min="13830" max="14080" width="9.140625" style="2"/>
    <col min="14081" max="14082" width="10.140625" style="2" customWidth="1"/>
    <col min="14083" max="14083" width="86.7109375" style="2" customWidth="1"/>
    <col min="14084" max="14084" width="22.140625" style="2" customWidth="1"/>
    <col min="14085" max="14085" width="11.42578125" style="2" customWidth="1"/>
    <col min="14086" max="14336" width="9.140625" style="2"/>
    <col min="14337" max="14338" width="10.140625" style="2" customWidth="1"/>
    <col min="14339" max="14339" width="86.7109375" style="2" customWidth="1"/>
    <col min="14340" max="14340" width="22.140625" style="2" customWidth="1"/>
    <col min="14341" max="14341" width="11.42578125" style="2" customWidth="1"/>
    <col min="14342" max="14592" width="9.140625" style="2"/>
    <col min="14593" max="14594" width="10.140625" style="2" customWidth="1"/>
    <col min="14595" max="14595" width="86.7109375" style="2" customWidth="1"/>
    <col min="14596" max="14596" width="22.140625" style="2" customWidth="1"/>
    <col min="14597" max="14597" width="11.42578125" style="2" customWidth="1"/>
    <col min="14598" max="14848" width="9.140625" style="2"/>
    <col min="14849" max="14850" width="10.140625" style="2" customWidth="1"/>
    <col min="14851" max="14851" width="86.7109375" style="2" customWidth="1"/>
    <col min="14852" max="14852" width="22.140625" style="2" customWidth="1"/>
    <col min="14853" max="14853" width="11.42578125" style="2" customWidth="1"/>
    <col min="14854" max="15104" width="9.140625" style="2"/>
    <col min="15105" max="15106" width="10.140625" style="2" customWidth="1"/>
    <col min="15107" max="15107" width="86.7109375" style="2" customWidth="1"/>
    <col min="15108" max="15108" width="22.140625" style="2" customWidth="1"/>
    <col min="15109" max="15109" width="11.42578125" style="2" customWidth="1"/>
    <col min="15110" max="15360" width="9.140625" style="2"/>
    <col min="15361" max="15362" width="10.140625" style="2" customWidth="1"/>
    <col min="15363" max="15363" width="86.7109375" style="2" customWidth="1"/>
    <col min="15364" max="15364" width="22.140625" style="2" customWidth="1"/>
    <col min="15365" max="15365" width="11.42578125" style="2" customWidth="1"/>
    <col min="15366" max="15616" width="9.140625" style="2"/>
    <col min="15617" max="15618" width="10.140625" style="2" customWidth="1"/>
    <col min="15619" max="15619" width="86.7109375" style="2" customWidth="1"/>
    <col min="15620" max="15620" width="22.140625" style="2" customWidth="1"/>
    <col min="15621" max="15621" width="11.42578125" style="2" customWidth="1"/>
    <col min="15622" max="15872" width="9.140625" style="2"/>
    <col min="15873" max="15874" width="10.140625" style="2" customWidth="1"/>
    <col min="15875" max="15875" width="86.7109375" style="2" customWidth="1"/>
    <col min="15876" max="15876" width="22.140625" style="2" customWidth="1"/>
    <col min="15877" max="15877" width="11.42578125" style="2" customWidth="1"/>
    <col min="15878" max="16128" width="9.140625" style="2"/>
    <col min="16129" max="16130" width="10.140625" style="2" customWidth="1"/>
    <col min="16131" max="16131" width="86.7109375" style="2" customWidth="1"/>
    <col min="16132" max="16132" width="22.140625" style="2" customWidth="1"/>
    <col min="16133" max="16133" width="11.42578125" style="2" customWidth="1"/>
    <col min="16134" max="16384" width="9.140625" style="2"/>
  </cols>
  <sheetData>
    <row r="1" spans="1:7">
      <c r="A1" s="21"/>
      <c r="B1" s="76"/>
      <c r="C1" s="410" t="s">
        <v>1574</v>
      </c>
      <c r="D1" s="410"/>
      <c r="E1" s="21"/>
      <c r="F1" s="5"/>
      <c r="G1" s="5"/>
    </row>
    <row r="2" spans="1:7">
      <c r="A2" s="21"/>
      <c r="B2" s="411" t="s">
        <v>1580</v>
      </c>
      <c r="C2" s="411"/>
      <c r="D2" s="411"/>
      <c r="E2" s="21"/>
      <c r="F2" s="5"/>
      <c r="G2" s="5"/>
    </row>
    <row r="3" spans="1:7" ht="39.75" customHeight="1">
      <c r="A3" s="77"/>
      <c r="B3" s="77"/>
      <c r="C3" s="411" t="s">
        <v>3531</v>
      </c>
      <c r="D3" s="411"/>
      <c r="E3" s="21"/>
      <c r="F3" s="5"/>
      <c r="G3" s="5"/>
    </row>
    <row r="4" spans="1:7">
      <c r="A4" s="290"/>
      <c r="C4" s="2"/>
      <c r="D4" s="21"/>
      <c r="E4" s="21"/>
      <c r="F4" s="5"/>
      <c r="G4" s="5"/>
    </row>
    <row r="6" spans="1:7">
      <c r="A6" s="291"/>
      <c r="B6" s="291"/>
      <c r="C6" s="292"/>
      <c r="D6" s="293" t="s">
        <v>2285</v>
      </c>
    </row>
    <row r="7" spans="1:7">
      <c r="A7" s="291"/>
      <c r="B7" s="291"/>
      <c r="C7" s="292"/>
      <c r="D7" s="6" t="s">
        <v>15</v>
      </c>
    </row>
    <row r="8" spans="1:7">
      <c r="A8" s="291"/>
      <c r="B8" s="291"/>
      <c r="C8" s="292"/>
      <c r="D8" s="6" t="s">
        <v>142</v>
      </c>
    </row>
    <row r="9" spans="1:7">
      <c r="A9" s="291"/>
      <c r="B9" s="291"/>
      <c r="C9" s="292"/>
      <c r="D9" s="373" t="s">
        <v>1263</v>
      </c>
    </row>
    <row r="10" spans="1:7">
      <c r="A10" s="294"/>
      <c r="B10" s="294"/>
      <c r="C10" s="295"/>
      <c r="D10" s="295"/>
    </row>
    <row r="11" spans="1:7" ht="32.25" customHeight="1">
      <c r="A11" s="522" t="s">
        <v>2286</v>
      </c>
      <c r="B11" s="522"/>
      <c r="C11" s="522"/>
      <c r="D11" s="522"/>
    </row>
    <row r="12" spans="1:7" ht="57">
      <c r="A12" s="358" t="s">
        <v>93</v>
      </c>
      <c r="B12" s="358" t="s">
        <v>2287</v>
      </c>
      <c r="C12" s="358" t="s">
        <v>2288</v>
      </c>
      <c r="D12" s="358" t="s">
        <v>2289</v>
      </c>
      <c r="E12" s="296" t="s">
        <v>2290</v>
      </c>
    </row>
    <row r="13" spans="1:7">
      <c r="A13" s="70">
        <v>1</v>
      </c>
      <c r="B13" s="70" t="s">
        <v>2291</v>
      </c>
      <c r="C13" s="298" t="s">
        <v>2292</v>
      </c>
      <c r="D13" s="70">
        <v>0.5</v>
      </c>
    </row>
    <row r="14" spans="1:7">
      <c r="A14" s="70">
        <v>2</v>
      </c>
      <c r="B14" s="70" t="s">
        <v>2293</v>
      </c>
      <c r="C14" s="298" t="s">
        <v>2294</v>
      </c>
      <c r="D14" s="70">
        <v>0.93</v>
      </c>
    </row>
    <row r="15" spans="1:7">
      <c r="A15" s="70">
        <v>3</v>
      </c>
      <c r="B15" s="70" t="s">
        <v>2295</v>
      </c>
      <c r="C15" s="298" t="s">
        <v>2296</v>
      </c>
      <c r="D15" s="70">
        <v>0.28000000000000003</v>
      </c>
    </row>
    <row r="16" spans="1:7">
      <c r="A16" s="70">
        <v>4</v>
      </c>
      <c r="B16" s="70" t="s">
        <v>2297</v>
      </c>
      <c r="C16" s="298" t="s">
        <v>2298</v>
      </c>
      <c r="D16" s="70">
        <v>0.98</v>
      </c>
    </row>
    <row r="17" spans="1:4">
      <c r="A17" s="70">
        <v>5</v>
      </c>
      <c r="B17" s="70" t="s">
        <v>2299</v>
      </c>
      <c r="C17" s="298" t="s">
        <v>2300</v>
      </c>
      <c r="D17" s="70">
        <v>1.01</v>
      </c>
    </row>
    <row r="18" spans="1:4">
      <c r="A18" s="70">
        <v>6</v>
      </c>
      <c r="B18" s="70" t="s">
        <v>2301</v>
      </c>
      <c r="C18" s="298" t="s">
        <v>2302</v>
      </c>
      <c r="D18" s="70">
        <v>0.74</v>
      </c>
    </row>
    <row r="19" spans="1:4">
      <c r="A19" s="70">
        <v>7</v>
      </c>
      <c r="B19" s="70" t="s">
        <v>2303</v>
      </c>
      <c r="C19" s="298" t="s">
        <v>2304</v>
      </c>
      <c r="D19" s="70">
        <v>3.21</v>
      </c>
    </row>
    <row r="20" spans="1:4">
      <c r="A20" s="70">
        <v>8</v>
      </c>
      <c r="B20" s="70" t="s">
        <v>2305</v>
      </c>
      <c r="C20" s="298" t="s">
        <v>2306</v>
      </c>
      <c r="D20" s="70">
        <v>0.71</v>
      </c>
    </row>
    <row r="21" spans="1:4" ht="30">
      <c r="A21" s="70">
        <v>9</v>
      </c>
      <c r="B21" s="70" t="s">
        <v>2307</v>
      </c>
      <c r="C21" s="298" t="s">
        <v>2308</v>
      </c>
      <c r="D21" s="70">
        <v>0.89</v>
      </c>
    </row>
    <row r="22" spans="1:4">
      <c r="A22" s="70">
        <v>10</v>
      </c>
      <c r="B22" s="70" t="s">
        <v>2309</v>
      </c>
      <c r="C22" s="298" t="s">
        <v>2310</v>
      </c>
      <c r="D22" s="70">
        <v>0.46</v>
      </c>
    </row>
    <row r="23" spans="1:4">
      <c r="A23" s="70">
        <v>11</v>
      </c>
      <c r="B23" s="70" t="s">
        <v>2311</v>
      </c>
      <c r="C23" s="298" t="s">
        <v>2312</v>
      </c>
      <c r="D23" s="70">
        <v>0.39</v>
      </c>
    </row>
    <row r="24" spans="1:4">
      <c r="A24" s="70">
        <v>12</v>
      </c>
      <c r="B24" s="70" t="s">
        <v>2313</v>
      </c>
      <c r="C24" s="298" t="s">
        <v>2314</v>
      </c>
      <c r="D24" s="70">
        <v>0.57999999999999996</v>
      </c>
    </row>
    <row r="25" spans="1:4">
      <c r="A25" s="70">
        <v>13</v>
      </c>
      <c r="B25" s="70" t="s">
        <v>2315</v>
      </c>
      <c r="C25" s="298" t="s">
        <v>2316</v>
      </c>
      <c r="D25" s="70">
        <v>1.17</v>
      </c>
    </row>
    <row r="26" spans="1:4">
      <c r="A26" s="70">
        <v>14</v>
      </c>
      <c r="B26" s="70" t="s">
        <v>2317</v>
      </c>
      <c r="C26" s="298" t="s">
        <v>2318</v>
      </c>
      <c r="D26" s="70">
        <v>2.2000000000000002</v>
      </c>
    </row>
    <row r="27" spans="1:4">
      <c r="A27" s="70">
        <v>15</v>
      </c>
      <c r="B27" s="70" t="s">
        <v>2319</v>
      </c>
      <c r="C27" s="298" t="s">
        <v>2320</v>
      </c>
      <c r="D27" s="70">
        <v>4.5199999999999996</v>
      </c>
    </row>
    <row r="28" spans="1:4">
      <c r="A28" s="70">
        <v>16</v>
      </c>
      <c r="B28" s="70" t="s">
        <v>2321</v>
      </c>
      <c r="C28" s="298" t="s">
        <v>2322</v>
      </c>
      <c r="D28" s="70">
        <v>0.27</v>
      </c>
    </row>
    <row r="29" spans="1:4">
      <c r="A29" s="70">
        <v>17</v>
      </c>
      <c r="B29" s="70" t="s">
        <v>2323</v>
      </c>
      <c r="C29" s="298" t="s">
        <v>2324</v>
      </c>
      <c r="D29" s="70">
        <v>0.89</v>
      </c>
    </row>
    <row r="30" spans="1:4">
      <c r="A30" s="70">
        <v>18</v>
      </c>
      <c r="B30" s="70" t="s">
        <v>2325</v>
      </c>
      <c r="C30" s="298" t="s">
        <v>2326</v>
      </c>
      <c r="D30" s="70">
        <v>2.0099999999999998</v>
      </c>
    </row>
    <row r="31" spans="1:4">
      <c r="A31" s="70">
        <v>19</v>
      </c>
      <c r="B31" s="70" t="s">
        <v>2327</v>
      </c>
      <c r="C31" s="298" t="s">
        <v>2328</v>
      </c>
      <c r="D31" s="70">
        <v>0.86</v>
      </c>
    </row>
    <row r="32" spans="1:4">
      <c r="A32" s="70">
        <v>20</v>
      </c>
      <c r="B32" s="70" t="s">
        <v>2329</v>
      </c>
      <c r="C32" s="298" t="s">
        <v>2330</v>
      </c>
      <c r="D32" s="70">
        <v>1.21</v>
      </c>
    </row>
    <row r="33" spans="1:5">
      <c r="A33" s="70">
        <v>21</v>
      </c>
      <c r="B33" s="70" t="s">
        <v>2331</v>
      </c>
      <c r="C33" s="298" t="s">
        <v>2332</v>
      </c>
      <c r="D33" s="70">
        <v>0.87</v>
      </c>
    </row>
    <row r="34" spans="1:5">
      <c r="A34" s="70">
        <v>22</v>
      </c>
      <c r="B34" s="70" t="s">
        <v>2333</v>
      </c>
      <c r="C34" s="298" t="s">
        <v>2334</v>
      </c>
      <c r="D34" s="70">
        <v>4.1900000000000004</v>
      </c>
    </row>
    <row r="35" spans="1:5">
      <c r="A35" s="70">
        <v>23</v>
      </c>
      <c r="B35" s="70" t="s">
        <v>2335</v>
      </c>
      <c r="C35" s="298" t="s">
        <v>2336</v>
      </c>
      <c r="D35" s="70">
        <v>0.94</v>
      </c>
    </row>
    <row r="36" spans="1:5">
      <c r="A36" s="70">
        <v>24</v>
      </c>
      <c r="B36" s="70" t="s">
        <v>2337</v>
      </c>
      <c r="C36" s="298" t="s">
        <v>2338</v>
      </c>
      <c r="D36" s="70">
        <v>5.32</v>
      </c>
      <c r="E36" s="2" t="s">
        <v>2339</v>
      </c>
    </row>
    <row r="37" spans="1:5">
      <c r="A37" s="70">
        <v>25</v>
      </c>
      <c r="B37" s="70" t="s">
        <v>2340</v>
      </c>
      <c r="C37" s="298" t="s">
        <v>2341</v>
      </c>
      <c r="D37" s="70">
        <v>5.3209999999999997</v>
      </c>
    </row>
    <row r="38" spans="1:5">
      <c r="A38" s="70">
        <v>26</v>
      </c>
      <c r="B38" s="70" t="s">
        <v>3505</v>
      </c>
      <c r="C38" s="298" t="s">
        <v>2342</v>
      </c>
      <c r="D38" s="70">
        <v>1.38</v>
      </c>
    </row>
    <row r="39" spans="1:5">
      <c r="A39" s="70">
        <v>27</v>
      </c>
      <c r="B39" s="70" t="s">
        <v>2343</v>
      </c>
      <c r="C39" s="298" t="s">
        <v>2344</v>
      </c>
      <c r="D39" s="70">
        <v>4.5</v>
      </c>
      <c r="E39" s="2" t="s">
        <v>2339</v>
      </c>
    </row>
    <row r="40" spans="1:5">
      <c r="A40" s="70">
        <v>28</v>
      </c>
      <c r="B40" s="70" t="s">
        <v>2345</v>
      </c>
      <c r="C40" s="298" t="s">
        <v>2346</v>
      </c>
      <c r="D40" s="70">
        <v>4.5010000000000003</v>
      </c>
    </row>
    <row r="41" spans="1:5">
      <c r="A41" s="70">
        <v>29</v>
      </c>
      <c r="B41" s="70" t="s">
        <v>2347</v>
      </c>
      <c r="C41" s="298" t="s">
        <v>2348</v>
      </c>
      <c r="D41" s="70">
        <v>3.74</v>
      </c>
      <c r="E41" s="168"/>
    </row>
    <row r="42" spans="1:5">
      <c r="A42" s="70">
        <v>30</v>
      </c>
      <c r="B42" s="70" t="s">
        <v>2349</v>
      </c>
      <c r="C42" s="298" t="s">
        <v>2350</v>
      </c>
      <c r="D42" s="70">
        <v>1.0900000000000001</v>
      </c>
    </row>
    <row r="43" spans="1:5">
      <c r="A43" s="70">
        <v>31</v>
      </c>
      <c r="B43" s="70" t="s">
        <v>2351</v>
      </c>
      <c r="C43" s="298" t="s">
        <v>2352</v>
      </c>
      <c r="D43" s="70">
        <v>4.51</v>
      </c>
    </row>
    <row r="44" spans="1:5">
      <c r="A44" s="70">
        <v>32</v>
      </c>
      <c r="B44" s="70" t="s">
        <v>2353</v>
      </c>
      <c r="C44" s="298" t="s">
        <v>2354</v>
      </c>
      <c r="D44" s="70">
        <v>2.0499999999999998</v>
      </c>
    </row>
    <row r="45" spans="1:5">
      <c r="A45" s="70">
        <v>33</v>
      </c>
      <c r="B45" s="70" t="s">
        <v>2355</v>
      </c>
      <c r="C45" s="298" t="s">
        <v>2356</v>
      </c>
      <c r="D45" s="70">
        <v>1.72</v>
      </c>
    </row>
    <row r="46" spans="1:5">
      <c r="A46" s="70">
        <v>34</v>
      </c>
      <c r="B46" s="70" t="s">
        <v>2357</v>
      </c>
      <c r="C46" s="298" t="s">
        <v>2358</v>
      </c>
      <c r="D46" s="70">
        <v>0.74</v>
      </c>
    </row>
    <row r="47" spans="1:5">
      <c r="A47" s="70">
        <v>35</v>
      </c>
      <c r="B47" s="70" t="s">
        <v>2359</v>
      </c>
      <c r="C47" s="298" t="s">
        <v>2360</v>
      </c>
      <c r="D47" s="70">
        <v>0.36</v>
      </c>
    </row>
    <row r="48" spans="1:5">
      <c r="A48" s="70">
        <v>36</v>
      </c>
      <c r="B48" s="70" t="s">
        <v>2361</v>
      </c>
      <c r="C48" s="298" t="s">
        <v>2362</v>
      </c>
      <c r="D48" s="70">
        <v>1.84</v>
      </c>
      <c r="E48" s="2" t="s">
        <v>2339</v>
      </c>
    </row>
    <row r="49" spans="1:5" s="1" customFormat="1">
      <c r="A49" s="70">
        <v>37</v>
      </c>
      <c r="B49" s="55" t="s">
        <v>2363</v>
      </c>
      <c r="C49" s="297" t="s">
        <v>2364</v>
      </c>
      <c r="D49" s="55">
        <v>2.02</v>
      </c>
    </row>
    <row r="50" spans="1:5" s="1" customFormat="1">
      <c r="A50" s="70">
        <v>38</v>
      </c>
      <c r="B50" s="55" t="s">
        <v>2365</v>
      </c>
      <c r="C50" s="297" t="s">
        <v>2366</v>
      </c>
      <c r="D50" s="55">
        <v>1.64</v>
      </c>
    </row>
    <row r="51" spans="1:5" ht="30">
      <c r="A51" s="70">
        <v>39</v>
      </c>
      <c r="B51" s="70" t="s">
        <v>2367</v>
      </c>
      <c r="C51" s="298" t="s">
        <v>2368</v>
      </c>
      <c r="D51" s="70">
        <v>4.37</v>
      </c>
    </row>
    <row r="52" spans="1:5">
      <c r="A52" s="70">
        <v>40</v>
      </c>
      <c r="B52" s="70" t="s">
        <v>2369</v>
      </c>
      <c r="C52" s="298" t="s">
        <v>2370</v>
      </c>
      <c r="D52" s="70">
        <v>7.82</v>
      </c>
      <c r="E52" s="2" t="s">
        <v>2339</v>
      </c>
    </row>
    <row r="53" spans="1:5">
      <c r="A53" s="70">
        <v>41</v>
      </c>
      <c r="B53" s="70" t="s">
        <v>2371</v>
      </c>
      <c r="C53" s="298" t="s">
        <v>2372</v>
      </c>
      <c r="D53" s="70">
        <v>7.8209999999999997</v>
      </c>
    </row>
    <row r="54" spans="1:5">
      <c r="A54" s="70">
        <v>42</v>
      </c>
      <c r="B54" s="70" t="s">
        <v>3506</v>
      </c>
      <c r="C54" s="298" t="s">
        <v>2373</v>
      </c>
      <c r="D54" s="70">
        <v>2.58</v>
      </c>
    </row>
    <row r="55" spans="1:5" ht="30">
      <c r="A55" s="70">
        <v>43</v>
      </c>
      <c r="B55" s="70" t="s">
        <v>2374</v>
      </c>
      <c r="C55" s="298" t="s">
        <v>2375</v>
      </c>
      <c r="D55" s="70">
        <v>5.68</v>
      </c>
      <c r="E55" s="2" t="s">
        <v>2339</v>
      </c>
    </row>
    <row r="56" spans="1:5" ht="30">
      <c r="A56" s="70">
        <v>44</v>
      </c>
      <c r="B56" s="70" t="s">
        <v>2376</v>
      </c>
      <c r="C56" s="298" t="s">
        <v>2377</v>
      </c>
      <c r="D56" s="70">
        <v>5.681</v>
      </c>
    </row>
    <row r="57" spans="1:5" ht="30">
      <c r="A57" s="70">
        <v>45</v>
      </c>
      <c r="B57" s="70" t="s">
        <v>2378</v>
      </c>
      <c r="C57" s="298" t="s">
        <v>2379</v>
      </c>
      <c r="D57" s="70">
        <v>2.04</v>
      </c>
    </row>
    <row r="58" spans="1:5">
      <c r="A58" s="70">
        <v>46</v>
      </c>
      <c r="B58" s="70" t="s">
        <v>2380</v>
      </c>
      <c r="C58" s="298" t="s">
        <v>2381</v>
      </c>
      <c r="D58" s="70">
        <v>0.97</v>
      </c>
    </row>
    <row r="59" spans="1:5">
      <c r="A59" s="70">
        <v>47</v>
      </c>
      <c r="B59" s="70" t="s">
        <v>2382</v>
      </c>
      <c r="C59" s="298" t="s">
        <v>2383</v>
      </c>
      <c r="D59" s="70">
        <v>1.1100000000000001</v>
      </c>
    </row>
    <row r="60" spans="1:5">
      <c r="A60" s="70">
        <v>48</v>
      </c>
      <c r="B60" s="70" t="s">
        <v>2384</v>
      </c>
      <c r="C60" s="298" t="s">
        <v>2385</v>
      </c>
      <c r="D60" s="70">
        <v>1.97</v>
      </c>
    </row>
    <row r="61" spans="1:5">
      <c r="A61" s="70">
        <v>49</v>
      </c>
      <c r="B61" s="70" t="s">
        <v>2386</v>
      </c>
      <c r="C61" s="298" t="s">
        <v>2387</v>
      </c>
      <c r="D61" s="70">
        <v>2.78</v>
      </c>
    </row>
    <row r="62" spans="1:5">
      <c r="A62" s="70">
        <v>50</v>
      </c>
      <c r="B62" s="70" t="s">
        <v>2388</v>
      </c>
      <c r="C62" s="298" t="s">
        <v>2389</v>
      </c>
      <c r="D62" s="70">
        <v>1.1499999999999999</v>
      </c>
    </row>
    <row r="63" spans="1:5">
      <c r="A63" s="70">
        <v>51</v>
      </c>
      <c r="B63" s="70" t="s">
        <v>2390</v>
      </c>
      <c r="C63" s="298" t="s">
        <v>2391</v>
      </c>
      <c r="D63" s="70">
        <v>1.22</v>
      </c>
    </row>
    <row r="64" spans="1:5">
      <c r="A64" s="70">
        <v>52</v>
      </c>
      <c r="B64" s="70" t="s">
        <v>2392</v>
      </c>
      <c r="C64" s="298" t="s">
        <v>2393</v>
      </c>
      <c r="D64" s="70">
        <v>1.78</v>
      </c>
    </row>
    <row r="65" spans="1:5">
      <c r="A65" s="70">
        <v>53</v>
      </c>
      <c r="B65" s="70" t="s">
        <v>2394</v>
      </c>
      <c r="C65" s="298" t="s">
        <v>2395</v>
      </c>
      <c r="D65" s="70">
        <v>2.23</v>
      </c>
    </row>
    <row r="66" spans="1:5">
      <c r="A66" s="70">
        <v>54</v>
      </c>
      <c r="B66" s="70" t="s">
        <v>2396</v>
      </c>
      <c r="C66" s="298" t="s">
        <v>2397</v>
      </c>
      <c r="D66" s="70">
        <v>2.36</v>
      </c>
    </row>
    <row r="67" spans="1:5">
      <c r="A67" s="70">
        <v>55</v>
      </c>
      <c r="B67" s="70" t="s">
        <v>2398</v>
      </c>
      <c r="C67" s="298" t="s">
        <v>2399</v>
      </c>
      <c r="D67" s="70">
        <v>4.28</v>
      </c>
    </row>
    <row r="68" spans="1:5">
      <c r="A68" s="70">
        <v>56</v>
      </c>
      <c r="B68" s="70" t="s">
        <v>2400</v>
      </c>
      <c r="C68" s="298" t="s">
        <v>2401</v>
      </c>
      <c r="D68" s="70">
        <v>2.95</v>
      </c>
    </row>
    <row r="69" spans="1:5">
      <c r="A69" s="70">
        <v>57</v>
      </c>
      <c r="B69" s="70" t="s">
        <v>2402</v>
      </c>
      <c r="C69" s="298" t="s">
        <v>2403</v>
      </c>
      <c r="D69" s="70">
        <v>5.33</v>
      </c>
    </row>
    <row r="70" spans="1:5">
      <c r="A70" s="70">
        <v>58</v>
      </c>
      <c r="B70" s="70" t="s">
        <v>2404</v>
      </c>
      <c r="C70" s="298" t="s">
        <v>2405</v>
      </c>
      <c r="D70" s="70">
        <v>0.77</v>
      </c>
    </row>
    <row r="71" spans="1:5">
      <c r="A71" s="70">
        <v>59</v>
      </c>
      <c r="B71" s="70" t="s">
        <v>2406</v>
      </c>
      <c r="C71" s="298" t="s">
        <v>2407</v>
      </c>
      <c r="D71" s="70">
        <v>0.97</v>
      </c>
    </row>
    <row r="72" spans="1:5">
      <c r="A72" s="70">
        <v>60</v>
      </c>
      <c r="B72" s="70" t="s">
        <v>2408</v>
      </c>
      <c r="C72" s="298" t="s">
        <v>2409</v>
      </c>
      <c r="D72" s="70">
        <v>0.88</v>
      </c>
    </row>
    <row r="73" spans="1:5">
      <c r="A73" s="70">
        <v>61</v>
      </c>
      <c r="B73" s="70" t="s">
        <v>2410</v>
      </c>
      <c r="C73" s="298" t="s">
        <v>2411</v>
      </c>
      <c r="D73" s="70">
        <v>1.05</v>
      </c>
    </row>
    <row r="74" spans="1:5">
      <c r="A74" s="70">
        <v>62</v>
      </c>
      <c r="B74" s="70" t="s">
        <v>2412</v>
      </c>
      <c r="C74" s="298" t="s">
        <v>2413</v>
      </c>
      <c r="D74" s="70">
        <v>1.25</v>
      </c>
    </row>
    <row r="75" spans="1:5">
      <c r="A75" s="70">
        <v>63</v>
      </c>
      <c r="B75" s="70" t="s">
        <v>2414</v>
      </c>
      <c r="C75" s="298" t="s">
        <v>2415</v>
      </c>
      <c r="D75" s="70">
        <v>1.51</v>
      </c>
      <c r="E75" s="2" t="s">
        <v>2339</v>
      </c>
    </row>
    <row r="76" spans="1:5" s="1" customFormat="1">
      <c r="A76" s="70">
        <v>64</v>
      </c>
      <c r="B76" s="17" t="s">
        <v>2416</v>
      </c>
      <c r="C76" s="297" t="s">
        <v>2417</v>
      </c>
      <c r="D76" s="17">
        <v>1.95</v>
      </c>
    </row>
    <row r="77" spans="1:5" s="1" customFormat="1">
      <c r="A77" s="70">
        <v>65</v>
      </c>
      <c r="B77" s="17" t="s">
        <v>2418</v>
      </c>
      <c r="C77" s="297" t="s">
        <v>2419</v>
      </c>
      <c r="D77" s="17">
        <v>1.38</v>
      </c>
    </row>
    <row r="78" spans="1:5">
      <c r="A78" s="70">
        <v>66</v>
      </c>
      <c r="B78" s="70" t="s">
        <v>2420</v>
      </c>
      <c r="C78" s="298" t="s">
        <v>2421</v>
      </c>
      <c r="D78" s="70">
        <v>2.2599999999999998</v>
      </c>
      <c r="E78" s="2" t="s">
        <v>2339</v>
      </c>
    </row>
    <row r="79" spans="1:5">
      <c r="A79" s="70">
        <v>67</v>
      </c>
      <c r="B79" s="70" t="s">
        <v>2422</v>
      </c>
      <c r="C79" s="298" t="s">
        <v>2423</v>
      </c>
      <c r="D79" s="70">
        <v>2.2610000000000001</v>
      </c>
    </row>
    <row r="80" spans="1:5">
      <c r="A80" s="70">
        <v>68</v>
      </c>
      <c r="B80" s="70" t="s">
        <v>2424</v>
      </c>
      <c r="C80" s="298" t="s">
        <v>2425</v>
      </c>
      <c r="D80" s="70">
        <v>1.29</v>
      </c>
    </row>
    <row r="81" spans="1:5">
      <c r="A81" s="70">
        <v>69</v>
      </c>
      <c r="B81" s="70" t="s">
        <v>2426</v>
      </c>
      <c r="C81" s="298" t="s">
        <v>2427</v>
      </c>
      <c r="D81" s="70">
        <v>1.38</v>
      </c>
    </row>
    <row r="82" spans="1:5">
      <c r="A82" s="70">
        <v>70</v>
      </c>
      <c r="B82" s="70" t="s">
        <v>2428</v>
      </c>
      <c r="C82" s="298" t="s">
        <v>2429</v>
      </c>
      <c r="D82" s="70">
        <v>2.82</v>
      </c>
    </row>
    <row r="83" spans="1:5">
      <c r="A83" s="70">
        <v>71</v>
      </c>
      <c r="B83" s="70" t="s">
        <v>2430</v>
      </c>
      <c r="C83" s="298" t="s">
        <v>2431</v>
      </c>
      <c r="D83" s="70">
        <v>0.57999999999999996</v>
      </c>
    </row>
    <row r="84" spans="1:5">
      <c r="A84" s="70">
        <v>72</v>
      </c>
      <c r="B84" s="70" t="s">
        <v>2432</v>
      </c>
      <c r="C84" s="298" t="s">
        <v>2433</v>
      </c>
      <c r="D84" s="70">
        <v>0.62</v>
      </c>
    </row>
    <row r="85" spans="1:5">
      <c r="A85" s="70">
        <v>73</v>
      </c>
      <c r="B85" s="70" t="s">
        <v>2434</v>
      </c>
      <c r="C85" s="298" t="s">
        <v>2435</v>
      </c>
      <c r="D85" s="70">
        <v>1.4</v>
      </c>
    </row>
    <row r="86" spans="1:5">
      <c r="A86" s="70">
        <v>74</v>
      </c>
      <c r="B86" s="70" t="s">
        <v>2436</v>
      </c>
      <c r="C86" s="298" t="s">
        <v>2437</v>
      </c>
      <c r="D86" s="70">
        <v>1.27</v>
      </c>
    </row>
    <row r="87" spans="1:5">
      <c r="A87" s="70">
        <v>75</v>
      </c>
      <c r="B87" s="70" t="s">
        <v>2438</v>
      </c>
      <c r="C87" s="298" t="s">
        <v>2439</v>
      </c>
      <c r="D87" s="70">
        <v>3.12</v>
      </c>
    </row>
    <row r="88" spans="1:5">
      <c r="A88" s="70">
        <v>76</v>
      </c>
      <c r="B88" s="70" t="s">
        <v>2440</v>
      </c>
      <c r="C88" s="298" t="s">
        <v>2441</v>
      </c>
      <c r="D88" s="70">
        <v>4.51</v>
      </c>
    </row>
    <row r="89" spans="1:5">
      <c r="A89" s="70">
        <v>77</v>
      </c>
      <c r="B89" s="70" t="s">
        <v>2442</v>
      </c>
      <c r="C89" s="298" t="s">
        <v>2443</v>
      </c>
      <c r="D89" s="70">
        <v>7.2</v>
      </c>
    </row>
    <row r="90" spans="1:5">
      <c r="A90" s="70">
        <v>78</v>
      </c>
      <c r="B90" s="70" t="s">
        <v>2444</v>
      </c>
      <c r="C90" s="298" t="s">
        <v>2445</v>
      </c>
      <c r="D90" s="70">
        <v>1.18</v>
      </c>
    </row>
    <row r="91" spans="1:5">
      <c r="A91" s="70">
        <v>79</v>
      </c>
      <c r="B91" s="70" t="s">
        <v>2446</v>
      </c>
      <c r="C91" s="298" t="s">
        <v>2447</v>
      </c>
      <c r="D91" s="70">
        <v>0.98</v>
      </c>
    </row>
    <row r="92" spans="1:5">
      <c r="A92" s="70">
        <v>80</v>
      </c>
      <c r="B92" s="70" t="s">
        <v>2448</v>
      </c>
      <c r="C92" s="298" t="s">
        <v>2449</v>
      </c>
      <c r="D92" s="70">
        <v>0.35</v>
      </c>
    </row>
    <row r="93" spans="1:5">
      <c r="A93" s="70">
        <v>81</v>
      </c>
      <c r="B93" s="70" t="s">
        <v>2450</v>
      </c>
      <c r="C93" s="298" t="s">
        <v>2451</v>
      </c>
      <c r="D93" s="70">
        <v>0.5</v>
      </c>
      <c r="E93" s="2" t="s">
        <v>2339</v>
      </c>
    </row>
    <row r="94" spans="1:5" s="1" customFormat="1">
      <c r="A94" s="70">
        <v>82</v>
      </c>
      <c r="B94" s="17" t="s">
        <v>2452</v>
      </c>
      <c r="C94" s="297" t="s">
        <v>2453</v>
      </c>
      <c r="D94" s="17">
        <v>0.67</v>
      </c>
    </row>
    <row r="95" spans="1:5" s="1" customFormat="1">
      <c r="A95" s="70">
        <v>83</v>
      </c>
      <c r="B95" s="17" t="s">
        <v>2454</v>
      </c>
      <c r="C95" s="297" t="s">
        <v>2455</v>
      </c>
      <c r="D95" s="17">
        <v>0.51</v>
      </c>
    </row>
    <row r="96" spans="1:5">
      <c r="A96" s="70">
        <v>84</v>
      </c>
      <c r="B96" s="70" t="s">
        <v>2456</v>
      </c>
      <c r="C96" s="298" t="s">
        <v>2457</v>
      </c>
      <c r="D96" s="70">
        <v>1</v>
      </c>
    </row>
    <row r="97" spans="1:5">
      <c r="A97" s="70">
        <v>85</v>
      </c>
      <c r="B97" s="70" t="s">
        <v>2458</v>
      </c>
      <c r="C97" s="298" t="s">
        <v>2459</v>
      </c>
      <c r="D97" s="70">
        <v>4.4000000000000004</v>
      </c>
    </row>
    <row r="98" spans="1:5">
      <c r="A98" s="70">
        <v>86</v>
      </c>
      <c r="B98" s="70" t="s">
        <v>2460</v>
      </c>
      <c r="C98" s="298" t="s">
        <v>2461</v>
      </c>
      <c r="D98" s="70">
        <v>2.2999999999999998</v>
      </c>
    </row>
    <row r="99" spans="1:5">
      <c r="A99" s="70">
        <v>87</v>
      </c>
      <c r="B99" s="70" t="s">
        <v>2462</v>
      </c>
      <c r="C99" s="298" t="s">
        <v>2463</v>
      </c>
      <c r="D99" s="70">
        <v>1.42</v>
      </c>
    </row>
    <row r="100" spans="1:5">
      <c r="A100" s="70">
        <v>88</v>
      </c>
      <c r="B100" s="70" t="s">
        <v>2464</v>
      </c>
      <c r="C100" s="298" t="s">
        <v>2465</v>
      </c>
      <c r="D100" s="70">
        <v>2.81</v>
      </c>
    </row>
    <row r="101" spans="1:5">
      <c r="A101" s="70">
        <v>89</v>
      </c>
      <c r="B101" s="70" t="s">
        <v>2466</v>
      </c>
      <c r="C101" s="298" t="s">
        <v>2467</v>
      </c>
      <c r="D101" s="70">
        <v>3.48</v>
      </c>
    </row>
    <row r="102" spans="1:5">
      <c r="A102" s="70">
        <v>90</v>
      </c>
      <c r="B102" s="70" t="s">
        <v>2468</v>
      </c>
      <c r="C102" s="298" t="s">
        <v>2469</v>
      </c>
      <c r="D102" s="70">
        <v>1.1200000000000001</v>
      </c>
    </row>
    <row r="103" spans="1:5">
      <c r="A103" s="70">
        <v>91</v>
      </c>
      <c r="B103" s="70" t="s">
        <v>2470</v>
      </c>
      <c r="C103" s="298" t="s">
        <v>2471</v>
      </c>
      <c r="D103" s="70">
        <v>2.0099999999999998</v>
      </c>
    </row>
    <row r="104" spans="1:5">
      <c r="A104" s="70">
        <v>92</v>
      </c>
      <c r="B104" s="70" t="s">
        <v>2472</v>
      </c>
      <c r="C104" s="298" t="s">
        <v>2473</v>
      </c>
      <c r="D104" s="70">
        <v>1.42</v>
      </c>
    </row>
    <row r="105" spans="1:5">
      <c r="A105" s="70">
        <v>93</v>
      </c>
      <c r="B105" s="70" t="s">
        <v>2474</v>
      </c>
      <c r="C105" s="298" t="s">
        <v>2475</v>
      </c>
      <c r="D105" s="70">
        <v>2.38</v>
      </c>
    </row>
    <row r="106" spans="1:5">
      <c r="A106" s="70">
        <v>94</v>
      </c>
      <c r="B106" s="70" t="s">
        <v>2476</v>
      </c>
      <c r="C106" s="298" t="s">
        <v>2477</v>
      </c>
      <c r="D106" s="70">
        <v>0.84</v>
      </c>
    </row>
    <row r="107" spans="1:5">
      <c r="A107" s="70">
        <v>95</v>
      </c>
      <c r="B107" s="70" t="s">
        <v>2478</v>
      </c>
      <c r="C107" s="298" t="s">
        <v>2479</v>
      </c>
      <c r="D107" s="70">
        <v>1.74</v>
      </c>
    </row>
    <row r="108" spans="1:5">
      <c r="A108" s="70">
        <v>96</v>
      </c>
      <c r="B108" s="70" t="s">
        <v>2480</v>
      </c>
      <c r="C108" s="298" t="s">
        <v>2481</v>
      </c>
      <c r="D108" s="70">
        <v>2.4900000000000002</v>
      </c>
    </row>
    <row r="109" spans="1:5">
      <c r="A109" s="70">
        <v>97</v>
      </c>
      <c r="B109" s="70" t="s">
        <v>2482</v>
      </c>
      <c r="C109" s="298" t="s">
        <v>2483</v>
      </c>
      <c r="D109" s="70">
        <v>0.98</v>
      </c>
    </row>
    <row r="110" spans="1:5">
      <c r="A110" s="70">
        <v>98</v>
      </c>
      <c r="B110" s="70" t="s">
        <v>2484</v>
      </c>
      <c r="C110" s="298" t="s">
        <v>2485</v>
      </c>
      <c r="D110" s="70">
        <v>1.55</v>
      </c>
    </row>
    <row r="111" spans="1:5">
      <c r="A111" s="70">
        <v>99</v>
      </c>
      <c r="B111" s="70" t="s">
        <v>2486</v>
      </c>
      <c r="C111" s="298" t="s">
        <v>2487</v>
      </c>
      <c r="D111" s="70">
        <v>0.84</v>
      </c>
    </row>
    <row r="112" spans="1:5">
      <c r="A112" s="70">
        <v>100</v>
      </c>
      <c r="B112" s="70" t="s">
        <v>2488</v>
      </c>
      <c r="C112" s="298" t="s">
        <v>2489</v>
      </c>
      <c r="D112" s="70">
        <v>1.33</v>
      </c>
      <c r="E112" s="2" t="s">
        <v>2339</v>
      </c>
    </row>
    <row r="113" spans="1:5">
      <c r="A113" s="70">
        <v>101</v>
      </c>
      <c r="B113" s="70" t="s">
        <v>2490</v>
      </c>
      <c r="C113" s="298" t="s">
        <v>2491</v>
      </c>
      <c r="D113" s="70">
        <v>1.331</v>
      </c>
    </row>
    <row r="114" spans="1:5">
      <c r="A114" s="70">
        <v>102</v>
      </c>
      <c r="B114" s="70" t="s">
        <v>2492</v>
      </c>
      <c r="C114" s="298" t="s">
        <v>2493</v>
      </c>
      <c r="D114" s="70">
        <v>1.05</v>
      </c>
    </row>
    <row r="115" spans="1:5">
      <c r="A115" s="70">
        <v>103</v>
      </c>
      <c r="B115" s="70" t="s">
        <v>2494</v>
      </c>
      <c r="C115" s="298" t="s">
        <v>2495</v>
      </c>
      <c r="D115" s="70">
        <v>0.96</v>
      </c>
      <c r="E115" s="2" t="s">
        <v>2339</v>
      </c>
    </row>
    <row r="116" spans="1:5" s="1" customFormat="1">
      <c r="A116" s="70">
        <v>104</v>
      </c>
      <c r="B116" s="55" t="s">
        <v>2496</v>
      </c>
      <c r="C116" s="297" t="s">
        <v>2497</v>
      </c>
      <c r="D116" s="55">
        <v>1.1499999999999999</v>
      </c>
    </row>
    <row r="117" spans="1:5" s="1" customFormat="1">
      <c r="A117" s="70">
        <v>105</v>
      </c>
      <c r="B117" s="55" t="s">
        <v>2498</v>
      </c>
      <c r="C117" s="297" t="s">
        <v>2499</v>
      </c>
      <c r="D117" s="55">
        <v>0.9</v>
      </c>
    </row>
    <row r="118" spans="1:5">
      <c r="A118" s="70">
        <v>106</v>
      </c>
      <c r="B118" s="70" t="s">
        <v>2500</v>
      </c>
      <c r="C118" s="298" t="s">
        <v>2501</v>
      </c>
      <c r="D118" s="70">
        <v>2.2999999999999998</v>
      </c>
      <c r="E118" s="2" t="s">
        <v>2339</v>
      </c>
    </row>
    <row r="119" spans="1:5" s="1" customFormat="1">
      <c r="A119" s="70">
        <v>107</v>
      </c>
      <c r="B119" s="55" t="s">
        <v>2502</v>
      </c>
      <c r="C119" s="297" t="s">
        <v>2503</v>
      </c>
      <c r="D119" s="299">
        <v>2.2542288557213932</v>
      </c>
    </row>
    <row r="120" spans="1:5" s="1" customFormat="1">
      <c r="A120" s="70">
        <v>108</v>
      </c>
      <c r="B120" s="55" t="s">
        <v>2504</v>
      </c>
      <c r="C120" s="297" t="s">
        <v>2505</v>
      </c>
      <c r="D120" s="299">
        <v>2.0368159203980101</v>
      </c>
    </row>
    <row r="121" spans="1:5">
      <c r="A121" s="70">
        <v>109</v>
      </c>
      <c r="B121" s="70" t="s">
        <v>2506</v>
      </c>
      <c r="C121" s="298" t="s">
        <v>2507</v>
      </c>
      <c r="D121" s="70">
        <v>3.16</v>
      </c>
    </row>
    <row r="122" spans="1:5">
      <c r="A122" s="70">
        <v>110</v>
      </c>
      <c r="B122" s="70" t="s">
        <v>2508</v>
      </c>
      <c r="C122" s="298" t="s">
        <v>2509</v>
      </c>
      <c r="D122" s="70">
        <v>4.84</v>
      </c>
    </row>
    <row r="123" spans="1:5">
      <c r="A123" s="70">
        <v>111</v>
      </c>
      <c r="B123" s="70" t="s">
        <v>2510</v>
      </c>
      <c r="C123" s="298" t="s">
        <v>2511</v>
      </c>
      <c r="D123" s="70">
        <v>1.02</v>
      </c>
    </row>
    <row r="124" spans="1:5">
      <c r="A124" s="70">
        <v>112</v>
      </c>
      <c r="B124" s="70" t="s">
        <v>2512</v>
      </c>
      <c r="C124" s="298" t="s">
        <v>2513</v>
      </c>
      <c r="D124" s="70">
        <v>1.61</v>
      </c>
    </row>
    <row r="125" spans="1:5">
      <c r="A125" s="70">
        <v>113</v>
      </c>
      <c r="B125" s="70" t="s">
        <v>2514</v>
      </c>
      <c r="C125" s="298" t="s">
        <v>2515</v>
      </c>
      <c r="D125" s="70">
        <v>2.0499999999999998</v>
      </c>
    </row>
    <row r="126" spans="1:5">
      <c r="A126" s="70">
        <v>114</v>
      </c>
      <c r="B126" s="70" t="s">
        <v>2516</v>
      </c>
      <c r="C126" s="298" t="s">
        <v>2517</v>
      </c>
      <c r="D126" s="70">
        <v>0.74</v>
      </c>
      <c r="E126" s="2" t="s">
        <v>2339</v>
      </c>
    </row>
    <row r="127" spans="1:5">
      <c r="A127" s="70">
        <v>115</v>
      </c>
      <c r="B127" s="70" t="s">
        <v>2518</v>
      </c>
      <c r="C127" s="298" t="s">
        <v>2519</v>
      </c>
      <c r="D127" s="70">
        <v>0.74099999999999999</v>
      </c>
    </row>
    <row r="128" spans="1:5">
      <c r="A128" s="70">
        <v>116</v>
      </c>
      <c r="B128" s="70" t="s">
        <v>2520</v>
      </c>
      <c r="C128" s="298" t="s">
        <v>2521</v>
      </c>
      <c r="D128" s="70">
        <v>0.67</v>
      </c>
    </row>
    <row r="129" spans="1:5">
      <c r="A129" s="70">
        <v>117</v>
      </c>
      <c r="B129" s="70" t="s">
        <v>2522</v>
      </c>
      <c r="C129" s="298" t="s">
        <v>2523</v>
      </c>
      <c r="D129" s="70">
        <v>0.99</v>
      </c>
    </row>
    <row r="130" spans="1:5">
      <c r="A130" s="70">
        <v>118</v>
      </c>
      <c r="B130" s="70" t="s">
        <v>2524</v>
      </c>
      <c r="C130" s="298" t="s">
        <v>2525</v>
      </c>
      <c r="D130" s="70">
        <v>1.1499999999999999</v>
      </c>
    </row>
    <row r="131" spans="1:5">
      <c r="A131" s="70">
        <v>119</v>
      </c>
      <c r="B131" s="70" t="s">
        <v>2526</v>
      </c>
      <c r="C131" s="298" t="s">
        <v>2527</v>
      </c>
      <c r="D131" s="70">
        <v>2.82</v>
      </c>
    </row>
    <row r="132" spans="1:5">
      <c r="A132" s="70">
        <v>120</v>
      </c>
      <c r="B132" s="70" t="s">
        <v>2528</v>
      </c>
      <c r="C132" s="298" t="s">
        <v>2529</v>
      </c>
      <c r="D132" s="70">
        <v>2.52</v>
      </c>
    </row>
    <row r="133" spans="1:5">
      <c r="A133" s="70">
        <v>121</v>
      </c>
      <c r="B133" s="70" t="s">
        <v>2530</v>
      </c>
      <c r="C133" s="298" t="s">
        <v>2531</v>
      </c>
      <c r="D133" s="70">
        <v>3.12</v>
      </c>
    </row>
    <row r="134" spans="1:5">
      <c r="A134" s="70">
        <v>122</v>
      </c>
      <c r="B134" s="70" t="s">
        <v>2532</v>
      </c>
      <c r="C134" s="298" t="s">
        <v>2533</v>
      </c>
      <c r="D134" s="70">
        <v>4.51</v>
      </c>
    </row>
    <row r="135" spans="1:5">
      <c r="A135" s="70">
        <v>123</v>
      </c>
      <c r="B135" s="70" t="s">
        <v>2534</v>
      </c>
      <c r="C135" s="298" t="s">
        <v>2535</v>
      </c>
      <c r="D135" s="70">
        <v>0.82</v>
      </c>
    </row>
    <row r="136" spans="1:5">
      <c r="A136" s="70">
        <v>124</v>
      </c>
      <c r="B136" s="70" t="s">
        <v>2536</v>
      </c>
      <c r="C136" s="298" t="s">
        <v>2537</v>
      </c>
      <c r="D136" s="70">
        <v>0.98</v>
      </c>
    </row>
    <row r="137" spans="1:5">
      <c r="A137" s="70">
        <v>125</v>
      </c>
      <c r="B137" s="70" t="s">
        <v>2538</v>
      </c>
      <c r="C137" s="298" t="s">
        <v>2539</v>
      </c>
      <c r="D137" s="70">
        <v>1.49</v>
      </c>
    </row>
    <row r="138" spans="1:5">
      <c r="A138" s="70">
        <v>126</v>
      </c>
      <c r="B138" s="70" t="s">
        <v>2540</v>
      </c>
      <c r="C138" s="298" t="s">
        <v>2541</v>
      </c>
      <c r="D138" s="70">
        <v>0.68</v>
      </c>
    </row>
    <row r="139" spans="1:5">
      <c r="A139" s="70">
        <v>127</v>
      </c>
      <c r="B139" s="70" t="s">
        <v>2542</v>
      </c>
      <c r="C139" s="298" t="s">
        <v>2543</v>
      </c>
      <c r="D139" s="70">
        <v>1.01</v>
      </c>
    </row>
    <row r="140" spans="1:5">
      <c r="A140" s="70">
        <v>128</v>
      </c>
      <c r="B140" s="70" t="s">
        <v>2544</v>
      </c>
      <c r="C140" s="298" t="s">
        <v>2545</v>
      </c>
      <c r="D140" s="70">
        <v>0.4</v>
      </c>
    </row>
    <row r="141" spans="1:5">
      <c r="A141" s="70">
        <v>129</v>
      </c>
      <c r="B141" s="70" t="s">
        <v>2546</v>
      </c>
      <c r="C141" s="298" t="s">
        <v>2547</v>
      </c>
      <c r="D141" s="70">
        <v>1.54</v>
      </c>
      <c r="E141" s="2" t="s">
        <v>2339</v>
      </c>
    </row>
    <row r="142" spans="1:5" s="1" customFormat="1">
      <c r="A142" s="70">
        <v>130</v>
      </c>
      <c r="B142" s="55" t="s">
        <v>2548</v>
      </c>
      <c r="C142" s="297" t="s">
        <v>2549</v>
      </c>
      <c r="D142" s="55">
        <v>1.74</v>
      </c>
    </row>
    <row r="143" spans="1:5" s="1" customFormat="1">
      <c r="A143" s="70">
        <v>131</v>
      </c>
      <c r="B143" s="55" t="s">
        <v>2550</v>
      </c>
      <c r="C143" s="297" t="s">
        <v>2551</v>
      </c>
      <c r="D143" s="55">
        <v>1.36</v>
      </c>
    </row>
    <row r="144" spans="1:5">
      <c r="A144" s="70">
        <v>132</v>
      </c>
      <c r="B144" s="70" t="s">
        <v>2552</v>
      </c>
      <c r="C144" s="298" t="s">
        <v>2553</v>
      </c>
      <c r="D144" s="70">
        <v>4.13</v>
      </c>
    </row>
    <row r="145" spans="1:4">
      <c r="A145" s="70">
        <v>133</v>
      </c>
      <c r="B145" s="70" t="s">
        <v>2554</v>
      </c>
      <c r="C145" s="298" t="s">
        <v>2555</v>
      </c>
      <c r="D145" s="70">
        <v>5.82</v>
      </c>
    </row>
    <row r="146" spans="1:4">
      <c r="A146" s="70">
        <v>134</v>
      </c>
      <c r="B146" s="70" t="s">
        <v>2556</v>
      </c>
      <c r="C146" s="298" t="s">
        <v>2557</v>
      </c>
      <c r="D146" s="70">
        <v>1.41</v>
      </c>
    </row>
    <row r="147" spans="1:4">
      <c r="A147" s="70">
        <v>135</v>
      </c>
      <c r="B147" s="70" t="s">
        <v>2558</v>
      </c>
      <c r="C147" s="298" t="s">
        <v>2559</v>
      </c>
      <c r="D147" s="70">
        <v>2.19</v>
      </c>
    </row>
    <row r="148" spans="1:4">
      <c r="A148" s="70">
        <v>136</v>
      </c>
      <c r="B148" s="70" t="s">
        <v>2560</v>
      </c>
      <c r="C148" s="298" t="s">
        <v>2561</v>
      </c>
      <c r="D148" s="70">
        <v>2.42</v>
      </c>
    </row>
    <row r="149" spans="1:4">
      <c r="A149" s="70">
        <v>137</v>
      </c>
      <c r="B149" s="70" t="s">
        <v>2562</v>
      </c>
      <c r="C149" s="298" t="s">
        <v>2563</v>
      </c>
      <c r="D149" s="70">
        <v>1.02</v>
      </c>
    </row>
    <row r="150" spans="1:4">
      <c r="A150" s="70">
        <v>138</v>
      </c>
      <c r="B150" s="70" t="s">
        <v>2564</v>
      </c>
      <c r="C150" s="298" t="s">
        <v>2565</v>
      </c>
      <c r="D150" s="70">
        <v>4.21</v>
      </c>
    </row>
    <row r="151" spans="1:4">
      <c r="A151" s="70">
        <v>139</v>
      </c>
      <c r="B151" s="70" t="s">
        <v>2566</v>
      </c>
      <c r="C151" s="298" t="s">
        <v>2567</v>
      </c>
      <c r="D151" s="70">
        <v>16.02</v>
      </c>
    </row>
    <row r="152" spans="1:4" ht="30">
      <c r="A152" s="70">
        <v>140</v>
      </c>
      <c r="B152" s="70" t="s">
        <v>2568</v>
      </c>
      <c r="C152" s="298" t="s">
        <v>2569</v>
      </c>
      <c r="D152" s="70">
        <v>7.4</v>
      </c>
    </row>
    <row r="153" spans="1:4">
      <c r="A153" s="70">
        <v>141</v>
      </c>
      <c r="B153" s="70" t="s">
        <v>2570</v>
      </c>
      <c r="C153" s="298" t="s">
        <v>2571</v>
      </c>
      <c r="D153" s="70">
        <v>1.92</v>
      </c>
    </row>
    <row r="154" spans="1:4">
      <c r="A154" s="70">
        <v>142</v>
      </c>
      <c r="B154" s="70" t="s">
        <v>2572</v>
      </c>
      <c r="C154" s="298" t="s">
        <v>2573</v>
      </c>
      <c r="D154" s="70">
        <v>1.39</v>
      </c>
    </row>
    <row r="155" spans="1:4">
      <c r="A155" s="70">
        <v>143</v>
      </c>
      <c r="B155" s="70" t="s">
        <v>2574</v>
      </c>
      <c r="C155" s="298" t="s">
        <v>2575</v>
      </c>
      <c r="D155" s="70">
        <v>1.89</v>
      </c>
    </row>
    <row r="156" spans="1:4">
      <c r="A156" s="70">
        <v>144</v>
      </c>
      <c r="B156" s="70" t="s">
        <v>2576</v>
      </c>
      <c r="C156" s="298" t="s">
        <v>2577</v>
      </c>
      <c r="D156" s="70">
        <v>2.56</v>
      </c>
    </row>
    <row r="157" spans="1:4">
      <c r="A157" s="70">
        <v>145</v>
      </c>
      <c r="B157" s="70" t="s">
        <v>2578</v>
      </c>
      <c r="C157" s="298" t="s">
        <v>2579</v>
      </c>
      <c r="D157" s="70">
        <v>1.66</v>
      </c>
    </row>
    <row r="158" spans="1:4">
      <c r="A158" s="70">
        <v>146</v>
      </c>
      <c r="B158" s="70" t="s">
        <v>2580</v>
      </c>
      <c r="C158" s="298" t="s">
        <v>2581</v>
      </c>
      <c r="D158" s="70">
        <v>1.82</v>
      </c>
    </row>
    <row r="159" spans="1:4">
      <c r="A159" s="70">
        <v>147</v>
      </c>
      <c r="B159" s="70" t="s">
        <v>2582</v>
      </c>
      <c r="C159" s="298" t="s">
        <v>2583</v>
      </c>
      <c r="D159" s="70">
        <v>1.71</v>
      </c>
    </row>
    <row r="160" spans="1:4">
      <c r="A160" s="70">
        <v>148</v>
      </c>
      <c r="B160" s="70" t="s">
        <v>2584</v>
      </c>
      <c r="C160" s="298" t="s">
        <v>2585</v>
      </c>
      <c r="D160" s="70">
        <v>2.41</v>
      </c>
    </row>
    <row r="161" spans="1:4">
      <c r="A161" s="70">
        <v>149</v>
      </c>
      <c r="B161" s="70" t="s">
        <v>2586</v>
      </c>
      <c r="C161" s="298" t="s">
        <v>2587</v>
      </c>
      <c r="D161" s="70">
        <v>4.0199999999999996</v>
      </c>
    </row>
    <row r="162" spans="1:4">
      <c r="A162" s="70">
        <v>150</v>
      </c>
      <c r="B162" s="70" t="s">
        <v>2588</v>
      </c>
      <c r="C162" s="298" t="s">
        <v>2589</v>
      </c>
      <c r="D162" s="70">
        <v>4.8899999999999997</v>
      </c>
    </row>
    <row r="163" spans="1:4" ht="30">
      <c r="A163" s="70">
        <v>151</v>
      </c>
      <c r="B163" s="70" t="s">
        <v>2590</v>
      </c>
      <c r="C163" s="298" t="s">
        <v>2591</v>
      </c>
      <c r="D163" s="70">
        <v>3.05</v>
      </c>
    </row>
    <row r="164" spans="1:4" ht="30">
      <c r="A164" s="70">
        <v>152</v>
      </c>
      <c r="B164" s="70" t="s">
        <v>2592</v>
      </c>
      <c r="C164" s="298" t="s">
        <v>2593</v>
      </c>
      <c r="D164" s="70">
        <v>5.31</v>
      </c>
    </row>
    <row r="165" spans="1:4" ht="30">
      <c r="A165" s="70">
        <v>153</v>
      </c>
      <c r="B165" s="70" t="s">
        <v>2594</v>
      </c>
      <c r="C165" s="298" t="s">
        <v>2595</v>
      </c>
      <c r="D165" s="70">
        <v>1.66</v>
      </c>
    </row>
    <row r="166" spans="1:4" ht="30">
      <c r="A166" s="70">
        <v>154</v>
      </c>
      <c r="B166" s="70" t="s">
        <v>2596</v>
      </c>
      <c r="C166" s="298" t="s">
        <v>2597</v>
      </c>
      <c r="D166" s="70">
        <v>2.77</v>
      </c>
    </row>
    <row r="167" spans="1:4" ht="30">
      <c r="A167" s="70">
        <v>155</v>
      </c>
      <c r="B167" s="70" t="s">
        <v>2598</v>
      </c>
      <c r="C167" s="298" t="s">
        <v>2599</v>
      </c>
      <c r="D167" s="70">
        <v>4.32</v>
      </c>
    </row>
    <row r="168" spans="1:4">
      <c r="A168" s="70">
        <v>156</v>
      </c>
      <c r="B168" s="70" t="s">
        <v>2600</v>
      </c>
      <c r="C168" s="298" t="s">
        <v>2601</v>
      </c>
      <c r="D168" s="70">
        <v>1.29</v>
      </c>
    </row>
    <row r="169" spans="1:4">
      <c r="A169" s="70">
        <v>157</v>
      </c>
      <c r="B169" s="70" t="s">
        <v>2602</v>
      </c>
      <c r="C169" s="298" t="s">
        <v>2603</v>
      </c>
      <c r="D169" s="70">
        <v>1.55</v>
      </c>
    </row>
    <row r="170" spans="1:4">
      <c r="A170" s="70">
        <v>158</v>
      </c>
      <c r="B170" s="70" t="s">
        <v>2604</v>
      </c>
      <c r="C170" s="298" t="s">
        <v>2605</v>
      </c>
      <c r="D170" s="70">
        <v>1.71</v>
      </c>
    </row>
    <row r="171" spans="1:4">
      <c r="A171" s="70">
        <v>159</v>
      </c>
      <c r="B171" s="70" t="s">
        <v>2606</v>
      </c>
      <c r="C171" s="298" t="s">
        <v>2607</v>
      </c>
      <c r="D171" s="70">
        <v>2.29</v>
      </c>
    </row>
    <row r="172" spans="1:4">
      <c r="A172" s="70">
        <v>160</v>
      </c>
      <c r="B172" s="70" t="s">
        <v>2608</v>
      </c>
      <c r="C172" s="298" t="s">
        <v>2609</v>
      </c>
      <c r="D172" s="70">
        <v>2.4900000000000002</v>
      </c>
    </row>
    <row r="173" spans="1:4" ht="30">
      <c r="A173" s="70">
        <v>161</v>
      </c>
      <c r="B173" s="70" t="s">
        <v>2610</v>
      </c>
      <c r="C173" s="298" t="s">
        <v>2611</v>
      </c>
      <c r="D173" s="70">
        <v>2.79</v>
      </c>
    </row>
    <row r="174" spans="1:4" ht="30">
      <c r="A174" s="70">
        <v>162</v>
      </c>
      <c r="B174" s="70" t="s">
        <v>2612</v>
      </c>
      <c r="C174" s="298" t="s">
        <v>2613</v>
      </c>
      <c r="D174" s="70">
        <v>3.95</v>
      </c>
    </row>
    <row r="175" spans="1:4" ht="30">
      <c r="A175" s="70">
        <v>163</v>
      </c>
      <c r="B175" s="70" t="s">
        <v>2614</v>
      </c>
      <c r="C175" s="298" t="s">
        <v>2615</v>
      </c>
      <c r="D175" s="70">
        <v>2.38</v>
      </c>
    </row>
    <row r="176" spans="1:4" ht="30">
      <c r="A176" s="70">
        <v>164</v>
      </c>
      <c r="B176" s="70" t="s">
        <v>2616</v>
      </c>
      <c r="C176" s="298" t="s">
        <v>2617</v>
      </c>
      <c r="D176" s="70">
        <v>2.63</v>
      </c>
    </row>
    <row r="177" spans="1:5">
      <c r="A177" s="70">
        <v>165</v>
      </c>
      <c r="B177" s="70" t="s">
        <v>2618</v>
      </c>
      <c r="C177" s="298" t="s">
        <v>2619</v>
      </c>
      <c r="D177" s="70">
        <v>2.17</v>
      </c>
    </row>
    <row r="178" spans="1:5">
      <c r="A178" s="70">
        <v>166</v>
      </c>
      <c r="B178" s="70" t="s">
        <v>2620</v>
      </c>
      <c r="C178" s="298" t="s">
        <v>2621</v>
      </c>
      <c r="D178" s="70">
        <v>3.43</v>
      </c>
    </row>
    <row r="179" spans="1:5">
      <c r="A179" s="70">
        <v>167</v>
      </c>
      <c r="B179" s="70" t="s">
        <v>2622</v>
      </c>
      <c r="C179" s="298" t="s">
        <v>2623</v>
      </c>
      <c r="D179" s="70">
        <v>4.2699999999999996</v>
      </c>
    </row>
    <row r="180" spans="1:5">
      <c r="A180" s="70">
        <v>168</v>
      </c>
      <c r="B180" s="70" t="s">
        <v>2624</v>
      </c>
      <c r="C180" s="298" t="s">
        <v>2625</v>
      </c>
      <c r="D180" s="70">
        <v>3.66</v>
      </c>
    </row>
    <row r="181" spans="1:5" ht="30">
      <c r="A181" s="70">
        <v>169</v>
      </c>
      <c r="B181" s="70" t="s">
        <v>2626</v>
      </c>
      <c r="C181" s="298" t="s">
        <v>2627</v>
      </c>
      <c r="D181" s="70">
        <v>2.81</v>
      </c>
    </row>
    <row r="182" spans="1:5" ht="30">
      <c r="A182" s="70">
        <v>170</v>
      </c>
      <c r="B182" s="70" t="s">
        <v>2628</v>
      </c>
      <c r="C182" s="298" t="s">
        <v>2629</v>
      </c>
      <c r="D182" s="70">
        <v>3.42</v>
      </c>
    </row>
    <row r="183" spans="1:5" ht="30">
      <c r="A183" s="70">
        <v>171</v>
      </c>
      <c r="B183" s="70" t="s">
        <v>2630</v>
      </c>
      <c r="C183" s="298" t="s">
        <v>2631</v>
      </c>
      <c r="D183" s="70">
        <v>5.31</v>
      </c>
    </row>
    <row r="184" spans="1:5">
      <c r="A184" s="70">
        <v>172</v>
      </c>
      <c r="B184" s="70" t="s">
        <v>2632</v>
      </c>
      <c r="C184" s="298" t="s">
        <v>2633</v>
      </c>
      <c r="D184" s="70">
        <v>2.86</v>
      </c>
    </row>
    <row r="185" spans="1:5">
      <c r="A185" s="70">
        <v>173</v>
      </c>
      <c r="B185" s="70" t="s">
        <v>2634</v>
      </c>
      <c r="C185" s="298" t="s">
        <v>2635</v>
      </c>
      <c r="D185" s="70">
        <v>4.3099999999999996</v>
      </c>
    </row>
    <row r="186" spans="1:5" ht="30">
      <c r="A186" s="70">
        <v>174</v>
      </c>
      <c r="B186" s="70" t="s">
        <v>2636</v>
      </c>
      <c r="C186" s="298" t="s">
        <v>2637</v>
      </c>
      <c r="D186" s="70">
        <v>0.61</v>
      </c>
      <c r="E186" s="2" t="s">
        <v>2339</v>
      </c>
    </row>
    <row r="187" spans="1:5" ht="30">
      <c r="A187" s="70">
        <v>175</v>
      </c>
      <c r="B187" s="70" t="s">
        <v>2638</v>
      </c>
      <c r="C187" s="298" t="s">
        <v>2639</v>
      </c>
      <c r="D187" s="70">
        <v>0.61099999999999999</v>
      </c>
    </row>
    <row r="188" spans="1:5" ht="30">
      <c r="A188" s="70">
        <v>176</v>
      </c>
      <c r="B188" s="70" t="s">
        <v>2640</v>
      </c>
      <c r="C188" s="298" t="s">
        <v>2641</v>
      </c>
      <c r="D188" s="70">
        <v>0.42899999999999999</v>
      </c>
    </row>
    <row r="189" spans="1:5" ht="30">
      <c r="A189" s="70">
        <v>177</v>
      </c>
      <c r="B189" s="70" t="s">
        <v>2642</v>
      </c>
      <c r="C189" s="298" t="s">
        <v>2643</v>
      </c>
      <c r="D189" s="70">
        <v>1.54</v>
      </c>
      <c r="E189" s="2" t="s">
        <v>2339</v>
      </c>
    </row>
    <row r="190" spans="1:5" ht="30">
      <c r="A190" s="70">
        <v>178</v>
      </c>
      <c r="B190" s="70" t="s">
        <v>2644</v>
      </c>
      <c r="C190" s="298" t="s">
        <v>2645</v>
      </c>
      <c r="D190" s="70">
        <v>1.5409999999999999</v>
      </c>
    </row>
    <row r="191" spans="1:5" ht="30">
      <c r="A191" s="70">
        <v>179</v>
      </c>
      <c r="B191" s="70" t="s">
        <v>2646</v>
      </c>
      <c r="C191" s="298" t="s">
        <v>2647</v>
      </c>
      <c r="D191" s="70">
        <v>0.71399999999999997</v>
      </c>
    </row>
    <row r="192" spans="1:5" ht="30">
      <c r="A192" s="70">
        <v>180</v>
      </c>
      <c r="B192" s="70" t="s">
        <v>2648</v>
      </c>
      <c r="C192" s="298" t="s">
        <v>2649</v>
      </c>
      <c r="D192" s="70">
        <v>2.42</v>
      </c>
      <c r="E192" s="2" t="s">
        <v>2339</v>
      </c>
    </row>
    <row r="193" spans="1:5" ht="30">
      <c r="A193" s="70">
        <v>181</v>
      </c>
      <c r="B193" s="70" t="s">
        <v>2650</v>
      </c>
      <c r="C193" s="298" t="s">
        <v>2649</v>
      </c>
      <c r="D193" s="70">
        <v>2.4209999999999998</v>
      </c>
      <c r="E193" s="311"/>
    </row>
    <row r="194" spans="1:5" ht="30">
      <c r="A194" s="70">
        <v>182</v>
      </c>
      <c r="B194" s="70" t="s">
        <v>2651</v>
      </c>
      <c r="C194" s="298" t="s">
        <v>2652</v>
      </c>
      <c r="D194" s="70">
        <v>0.71399999999999997</v>
      </c>
    </row>
    <row r="195" spans="1:5" ht="30">
      <c r="A195" s="70">
        <v>183</v>
      </c>
      <c r="B195" s="70" t="s">
        <v>2653</v>
      </c>
      <c r="C195" s="298" t="s">
        <v>2654</v>
      </c>
      <c r="D195" s="70">
        <v>3.26</v>
      </c>
      <c r="E195" s="2" t="s">
        <v>2339</v>
      </c>
    </row>
    <row r="196" spans="1:5" ht="30">
      <c r="A196" s="70">
        <v>184</v>
      </c>
      <c r="B196" s="70" t="s">
        <v>2655</v>
      </c>
      <c r="C196" s="298" t="s">
        <v>2656</v>
      </c>
      <c r="D196" s="70">
        <v>3.2610000000000001</v>
      </c>
    </row>
    <row r="197" spans="1:5" ht="30">
      <c r="A197" s="70">
        <v>185</v>
      </c>
      <c r="B197" s="70" t="s">
        <v>2657</v>
      </c>
      <c r="C197" s="298" t="s">
        <v>2658</v>
      </c>
      <c r="D197" s="70">
        <v>0.57099999999999995</v>
      </c>
    </row>
    <row r="198" spans="1:5" ht="30">
      <c r="A198" s="70">
        <v>186</v>
      </c>
      <c r="B198" s="70" t="s">
        <v>2659</v>
      </c>
      <c r="C198" s="298" t="s">
        <v>2660</v>
      </c>
      <c r="D198" s="70">
        <v>4.0599999999999996</v>
      </c>
      <c r="E198" s="2" t="s">
        <v>2339</v>
      </c>
    </row>
    <row r="199" spans="1:5" ht="30">
      <c r="A199" s="70">
        <v>187</v>
      </c>
      <c r="B199" s="70" t="s">
        <v>2661</v>
      </c>
      <c r="C199" s="298" t="s">
        <v>2662</v>
      </c>
      <c r="D199" s="70">
        <v>4.0609999999999999</v>
      </c>
    </row>
    <row r="200" spans="1:5" ht="30">
      <c r="A200" s="70">
        <v>188</v>
      </c>
      <c r="B200" s="70" t="s">
        <v>2663</v>
      </c>
      <c r="C200" s="298" t="s">
        <v>2664</v>
      </c>
      <c r="D200" s="70">
        <v>0.57099999999999995</v>
      </c>
    </row>
    <row r="201" spans="1:5" ht="30">
      <c r="A201" s="70">
        <v>189</v>
      </c>
      <c r="B201" s="70" t="s">
        <v>2665</v>
      </c>
      <c r="C201" s="298" t="s">
        <v>2666</v>
      </c>
      <c r="D201" s="70">
        <v>4.9000000000000004</v>
      </c>
      <c r="E201" s="2" t="s">
        <v>2339</v>
      </c>
    </row>
    <row r="202" spans="1:5" ht="30">
      <c r="A202" s="70">
        <v>190</v>
      </c>
      <c r="B202" s="70" t="s">
        <v>2667</v>
      </c>
      <c r="C202" s="298" t="s">
        <v>2668</v>
      </c>
      <c r="D202" s="70">
        <v>4.9009999999999998</v>
      </c>
    </row>
    <row r="203" spans="1:5" ht="30">
      <c r="A203" s="70">
        <v>191</v>
      </c>
      <c r="B203" s="70" t="s">
        <v>3507</v>
      </c>
      <c r="C203" s="298" t="s">
        <v>2669</v>
      </c>
      <c r="D203" s="70">
        <v>1.143</v>
      </c>
    </row>
    <row r="204" spans="1:5" ht="30">
      <c r="A204" s="70">
        <v>192</v>
      </c>
      <c r="B204" s="70" t="s">
        <v>2670</v>
      </c>
      <c r="C204" s="298" t="s">
        <v>2671</v>
      </c>
      <c r="D204" s="70">
        <v>5.87</v>
      </c>
      <c r="E204" s="2" t="s">
        <v>2339</v>
      </c>
    </row>
    <row r="205" spans="1:5" ht="30">
      <c r="A205" s="70">
        <v>193</v>
      </c>
      <c r="B205" s="70" t="s">
        <v>2672</v>
      </c>
      <c r="C205" s="298" t="s">
        <v>2673</v>
      </c>
      <c r="D205" s="70">
        <v>5.8710000000000004</v>
      </c>
    </row>
    <row r="206" spans="1:5" ht="30">
      <c r="A206" s="70">
        <v>194</v>
      </c>
      <c r="B206" s="70" t="s">
        <v>2674</v>
      </c>
      <c r="C206" s="298" t="s">
        <v>2675</v>
      </c>
      <c r="D206" s="70">
        <v>0.57099999999999995</v>
      </c>
    </row>
    <row r="207" spans="1:5" ht="30">
      <c r="A207" s="70">
        <v>195</v>
      </c>
      <c r="B207" s="70" t="s">
        <v>2676</v>
      </c>
      <c r="C207" s="298" t="s">
        <v>2677</v>
      </c>
      <c r="D207" s="70">
        <v>7.87</v>
      </c>
      <c r="E207" s="2" t="s">
        <v>2339</v>
      </c>
    </row>
    <row r="208" spans="1:5" ht="30">
      <c r="A208" s="70">
        <v>196</v>
      </c>
      <c r="B208" s="70" t="s">
        <v>2678</v>
      </c>
      <c r="C208" s="298" t="s">
        <v>2679</v>
      </c>
      <c r="D208" s="70">
        <v>7.8710000000000004</v>
      </c>
    </row>
    <row r="209" spans="1:5" ht="30">
      <c r="A209" s="70">
        <v>197</v>
      </c>
      <c r="B209" s="70" t="s">
        <v>3508</v>
      </c>
      <c r="C209" s="298" t="s">
        <v>2680</v>
      </c>
      <c r="D209" s="70">
        <v>0.85699999999999998</v>
      </c>
    </row>
    <row r="210" spans="1:5" ht="30">
      <c r="A210" s="70">
        <v>198</v>
      </c>
      <c r="B210" s="70" t="s">
        <v>2681</v>
      </c>
      <c r="C210" s="298" t="s">
        <v>2682</v>
      </c>
      <c r="D210" s="70">
        <v>8.91</v>
      </c>
      <c r="E210" s="2" t="s">
        <v>2339</v>
      </c>
    </row>
    <row r="211" spans="1:5" ht="30">
      <c r="A211" s="70">
        <v>199</v>
      </c>
      <c r="B211" s="70" t="s">
        <v>2683</v>
      </c>
      <c r="C211" s="298" t="s">
        <v>2684</v>
      </c>
      <c r="D211" s="70">
        <v>8.9109999999999996</v>
      </c>
    </row>
    <row r="212" spans="1:5" ht="30">
      <c r="A212" s="70">
        <v>200</v>
      </c>
      <c r="B212" s="70" t="s">
        <v>3509</v>
      </c>
      <c r="C212" s="298" t="s">
        <v>2685</v>
      </c>
      <c r="D212" s="70">
        <v>0.42899999999999999</v>
      </c>
    </row>
    <row r="213" spans="1:5" ht="30">
      <c r="A213" s="70">
        <v>201</v>
      </c>
      <c r="B213" s="70" t="s">
        <v>2686</v>
      </c>
      <c r="C213" s="298" t="s">
        <v>2687</v>
      </c>
      <c r="D213" s="70">
        <v>10.71</v>
      </c>
      <c r="E213" s="2" t="s">
        <v>2339</v>
      </c>
    </row>
    <row r="214" spans="1:5" ht="30">
      <c r="A214" s="70">
        <v>202</v>
      </c>
      <c r="B214" s="70" t="s">
        <v>2688</v>
      </c>
      <c r="C214" s="298" t="s">
        <v>2689</v>
      </c>
      <c r="D214" s="70">
        <v>10.711</v>
      </c>
    </row>
    <row r="215" spans="1:5" ht="30">
      <c r="A215" s="70">
        <v>203</v>
      </c>
      <c r="B215" s="70" t="s">
        <v>2690</v>
      </c>
      <c r="C215" s="298" t="s">
        <v>2691</v>
      </c>
      <c r="D215" s="70">
        <v>0.28599999999999998</v>
      </c>
    </row>
    <row r="216" spans="1:5" ht="30">
      <c r="A216" s="70">
        <v>204</v>
      </c>
      <c r="B216" s="70" t="s">
        <v>2692</v>
      </c>
      <c r="C216" s="298" t="s">
        <v>2693</v>
      </c>
      <c r="D216" s="70">
        <v>12.3</v>
      </c>
      <c r="E216" s="2" t="s">
        <v>2339</v>
      </c>
    </row>
    <row r="217" spans="1:5" ht="30">
      <c r="A217" s="70">
        <v>205</v>
      </c>
      <c r="B217" s="70" t="s">
        <v>2694</v>
      </c>
      <c r="C217" s="298" t="s">
        <v>2695</v>
      </c>
      <c r="D217" s="70">
        <v>12.301</v>
      </c>
    </row>
    <row r="218" spans="1:5" ht="30">
      <c r="A218" s="70">
        <v>206</v>
      </c>
      <c r="B218" s="70" t="s">
        <v>2696</v>
      </c>
      <c r="C218" s="298" t="s">
        <v>2697</v>
      </c>
      <c r="D218" s="70">
        <v>0.71399999999999997</v>
      </c>
    </row>
    <row r="219" spans="1:5" ht="30">
      <c r="A219" s="70">
        <v>207</v>
      </c>
      <c r="B219" s="70" t="s">
        <v>2698</v>
      </c>
      <c r="C219" s="298" t="s">
        <v>2699</v>
      </c>
      <c r="D219" s="70">
        <v>15.04</v>
      </c>
      <c r="E219" s="2" t="s">
        <v>2339</v>
      </c>
    </row>
    <row r="220" spans="1:5" ht="30">
      <c r="A220" s="70">
        <v>208</v>
      </c>
      <c r="B220" s="70" t="s">
        <v>2700</v>
      </c>
      <c r="C220" s="298" t="s">
        <v>2701</v>
      </c>
      <c r="D220" s="70">
        <v>15.041</v>
      </c>
    </row>
    <row r="221" spans="1:5" ht="30">
      <c r="A221" s="70">
        <v>209</v>
      </c>
      <c r="B221" s="70" t="s">
        <v>2702</v>
      </c>
      <c r="C221" s="298" t="s">
        <v>2703</v>
      </c>
      <c r="D221" s="70">
        <v>0.71399999999999997</v>
      </c>
    </row>
    <row r="222" spans="1:5" ht="30">
      <c r="A222" s="70">
        <v>210</v>
      </c>
      <c r="B222" s="70" t="s">
        <v>2704</v>
      </c>
      <c r="C222" s="298" t="s">
        <v>2705</v>
      </c>
      <c r="D222" s="70">
        <v>29.52</v>
      </c>
      <c r="E222" s="2" t="s">
        <v>2339</v>
      </c>
    </row>
    <row r="223" spans="1:5" ht="30">
      <c r="A223" s="70">
        <v>211</v>
      </c>
      <c r="B223" s="70" t="s">
        <v>2706</v>
      </c>
      <c r="C223" s="298" t="s">
        <v>2707</v>
      </c>
      <c r="D223" s="70">
        <v>29.521000000000001</v>
      </c>
    </row>
    <row r="224" spans="1:5" ht="30">
      <c r="A224" s="70">
        <v>212</v>
      </c>
      <c r="B224" s="70" t="s">
        <v>2708</v>
      </c>
      <c r="C224" s="298" t="s">
        <v>2709</v>
      </c>
      <c r="D224" s="70">
        <v>0.71399999999999997</v>
      </c>
    </row>
    <row r="225" spans="1:4" ht="30">
      <c r="A225" s="70">
        <v>213</v>
      </c>
      <c r="B225" s="70" t="s">
        <v>2710</v>
      </c>
      <c r="C225" s="298" t="s">
        <v>2711</v>
      </c>
      <c r="D225" s="70">
        <v>2.93</v>
      </c>
    </row>
    <row r="226" spans="1:4" ht="30">
      <c r="A226" s="70">
        <v>214</v>
      </c>
      <c r="B226" s="70" t="s">
        <v>2712</v>
      </c>
      <c r="C226" s="298" t="s">
        <v>2713</v>
      </c>
      <c r="D226" s="70">
        <v>1.24</v>
      </c>
    </row>
    <row r="227" spans="1:4">
      <c r="A227" s="70">
        <v>215</v>
      </c>
      <c r="B227" s="70" t="s">
        <v>2714</v>
      </c>
      <c r="C227" s="298" t="s">
        <v>2715</v>
      </c>
      <c r="D227" s="70">
        <v>0.73</v>
      </c>
    </row>
    <row r="228" spans="1:4">
      <c r="A228" s="70">
        <v>216</v>
      </c>
      <c r="B228" s="70" t="s">
        <v>2716</v>
      </c>
      <c r="C228" s="298" t="s">
        <v>2717</v>
      </c>
      <c r="D228" s="70">
        <v>0.99</v>
      </c>
    </row>
    <row r="229" spans="1:4">
      <c r="A229" s="70">
        <v>217</v>
      </c>
      <c r="B229" s="70" t="s">
        <v>2718</v>
      </c>
      <c r="C229" s="298" t="s">
        <v>2719</v>
      </c>
      <c r="D229" s="70">
        <v>2.5099999999999998</v>
      </c>
    </row>
    <row r="230" spans="1:4">
      <c r="A230" s="70">
        <v>218</v>
      </c>
      <c r="B230" s="70" t="s">
        <v>2720</v>
      </c>
      <c r="C230" s="298" t="s">
        <v>2721</v>
      </c>
      <c r="D230" s="70">
        <v>3.05</v>
      </c>
    </row>
    <row r="231" spans="1:4">
      <c r="A231" s="70">
        <v>219</v>
      </c>
      <c r="B231" s="70" t="s">
        <v>2722</v>
      </c>
      <c r="C231" s="298" t="s">
        <v>2723</v>
      </c>
      <c r="D231" s="70">
        <v>3.21</v>
      </c>
    </row>
    <row r="232" spans="1:4">
      <c r="A232" s="70">
        <v>220</v>
      </c>
      <c r="B232" s="70" t="s">
        <v>2724</v>
      </c>
      <c r="C232" s="298" t="s">
        <v>2725</v>
      </c>
      <c r="D232" s="70">
        <v>4.71</v>
      </c>
    </row>
    <row r="233" spans="1:4">
      <c r="A233" s="70">
        <v>221</v>
      </c>
      <c r="B233" s="70" t="s">
        <v>2726</v>
      </c>
      <c r="C233" s="298" t="s">
        <v>2727</v>
      </c>
      <c r="D233" s="70">
        <v>5.22</v>
      </c>
    </row>
    <row r="234" spans="1:4">
      <c r="A234" s="70">
        <v>222</v>
      </c>
      <c r="B234" s="70" t="s">
        <v>2728</v>
      </c>
      <c r="C234" s="298" t="s">
        <v>2729</v>
      </c>
      <c r="D234" s="70">
        <v>8.11</v>
      </c>
    </row>
    <row r="235" spans="1:4">
      <c r="A235" s="70">
        <v>223</v>
      </c>
      <c r="B235" s="70" t="s">
        <v>2730</v>
      </c>
      <c r="C235" s="298" t="s">
        <v>2731</v>
      </c>
      <c r="D235" s="70">
        <v>11.56</v>
      </c>
    </row>
    <row r="236" spans="1:4">
      <c r="A236" s="70">
        <v>224</v>
      </c>
      <c r="B236" s="70" t="s">
        <v>2732</v>
      </c>
      <c r="C236" s="298" t="s">
        <v>2733</v>
      </c>
      <c r="D236" s="70">
        <v>14.55</v>
      </c>
    </row>
    <row r="237" spans="1:4">
      <c r="A237" s="70">
        <v>225</v>
      </c>
      <c r="B237" s="70" t="s">
        <v>2734</v>
      </c>
      <c r="C237" s="298" t="s">
        <v>2735</v>
      </c>
      <c r="D237" s="70">
        <v>3.09</v>
      </c>
    </row>
    <row r="238" spans="1:4">
      <c r="A238" s="70">
        <v>226</v>
      </c>
      <c r="B238" s="70" t="s">
        <v>2736</v>
      </c>
      <c r="C238" s="298" t="s">
        <v>2737</v>
      </c>
      <c r="D238" s="70">
        <v>6.32</v>
      </c>
    </row>
    <row r="239" spans="1:4">
      <c r="A239" s="70">
        <v>227</v>
      </c>
      <c r="B239" s="70" t="s">
        <v>2738</v>
      </c>
      <c r="C239" s="298" t="s">
        <v>2739</v>
      </c>
      <c r="D239" s="70">
        <v>7.37</v>
      </c>
    </row>
    <row r="240" spans="1:4">
      <c r="A240" s="70">
        <v>228</v>
      </c>
      <c r="B240" s="70" t="s">
        <v>2740</v>
      </c>
      <c r="C240" s="298" t="s">
        <v>2741</v>
      </c>
      <c r="D240" s="70">
        <v>9.92</v>
      </c>
    </row>
    <row r="241" spans="1:5">
      <c r="A241" s="70">
        <v>229</v>
      </c>
      <c r="B241" s="70" t="s">
        <v>2742</v>
      </c>
      <c r="C241" s="298" t="s">
        <v>2743</v>
      </c>
      <c r="D241" s="70">
        <v>10.86</v>
      </c>
    </row>
    <row r="242" spans="1:5">
      <c r="A242" s="70">
        <v>230</v>
      </c>
      <c r="B242" s="70" t="s">
        <v>2744</v>
      </c>
      <c r="C242" s="298" t="s">
        <v>2745</v>
      </c>
      <c r="D242" s="70">
        <v>15.9</v>
      </c>
    </row>
    <row r="243" spans="1:5">
      <c r="A243" s="70">
        <v>231</v>
      </c>
      <c r="B243" s="70" t="s">
        <v>2746</v>
      </c>
      <c r="C243" s="298" t="s">
        <v>2747</v>
      </c>
      <c r="D243" s="70">
        <v>22.52</v>
      </c>
    </row>
    <row r="244" spans="1:5">
      <c r="A244" s="70">
        <v>232</v>
      </c>
      <c r="B244" s="70" t="s">
        <v>2748</v>
      </c>
      <c r="C244" s="298" t="s">
        <v>2749</v>
      </c>
      <c r="D244" s="70">
        <v>4.2699999999999996</v>
      </c>
      <c r="E244" s="2" t="s">
        <v>2339</v>
      </c>
    </row>
    <row r="245" spans="1:5">
      <c r="A245" s="70">
        <v>233</v>
      </c>
      <c r="B245" s="70" t="s">
        <v>2750</v>
      </c>
      <c r="C245" s="298" t="s">
        <v>2751</v>
      </c>
      <c r="D245" s="70">
        <v>4.2709999999999999</v>
      </c>
    </row>
    <row r="246" spans="1:5">
      <c r="A246" s="70">
        <v>234</v>
      </c>
      <c r="B246" s="70" t="s">
        <v>2752</v>
      </c>
      <c r="C246" s="298" t="s">
        <v>2753</v>
      </c>
      <c r="D246" s="70">
        <v>0.94</v>
      </c>
    </row>
    <row r="247" spans="1:5" ht="30">
      <c r="A247" s="70">
        <v>235</v>
      </c>
      <c r="B247" s="70" t="s">
        <v>2754</v>
      </c>
      <c r="C247" s="298" t="s">
        <v>2755</v>
      </c>
      <c r="D247" s="70">
        <v>3.46</v>
      </c>
      <c r="E247" s="2" t="s">
        <v>2339</v>
      </c>
    </row>
    <row r="248" spans="1:5" ht="30">
      <c r="A248" s="70">
        <v>236</v>
      </c>
      <c r="B248" s="70" t="s">
        <v>2756</v>
      </c>
      <c r="C248" s="298" t="s">
        <v>2757</v>
      </c>
      <c r="D248" s="70">
        <v>3.4609999999999999</v>
      </c>
    </row>
    <row r="249" spans="1:5" ht="30">
      <c r="A249" s="70">
        <v>237</v>
      </c>
      <c r="B249" s="70" t="s">
        <v>2758</v>
      </c>
      <c r="C249" s="298" t="s">
        <v>2759</v>
      </c>
      <c r="D249" s="70">
        <v>0.9</v>
      </c>
    </row>
    <row r="250" spans="1:5" ht="30">
      <c r="A250" s="70">
        <v>238</v>
      </c>
      <c r="B250" s="70" t="s">
        <v>2760</v>
      </c>
      <c r="C250" s="298" t="s">
        <v>2761</v>
      </c>
      <c r="D250" s="70">
        <v>7.92</v>
      </c>
      <c r="E250" s="2" t="s">
        <v>2339</v>
      </c>
    </row>
    <row r="251" spans="1:5" ht="30">
      <c r="A251" s="70">
        <v>239</v>
      </c>
      <c r="B251" s="70" t="s">
        <v>2762</v>
      </c>
      <c r="C251" s="298" t="s">
        <v>2763</v>
      </c>
      <c r="D251" s="70">
        <v>7.9210000000000003</v>
      </c>
    </row>
    <row r="252" spans="1:5" ht="30">
      <c r="A252" s="70">
        <v>240</v>
      </c>
      <c r="B252" s="70" t="s">
        <v>2764</v>
      </c>
      <c r="C252" s="298" t="s">
        <v>2765</v>
      </c>
      <c r="D252" s="70">
        <v>1.19</v>
      </c>
    </row>
    <row r="253" spans="1:5">
      <c r="A253" s="70">
        <v>241</v>
      </c>
      <c r="B253" s="70" t="s">
        <v>2766</v>
      </c>
      <c r="C253" s="298" t="s">
        <v>2767</v>
      </c>
      <c r="D253" s="70">
        <v>0.66</v>
      </c>
    </row>
    <row r="254" spans="1:5">
      <c r="A254" s="70">
        <v>242</v>
      </c>
      <c r="B254" s="70" t="s">
        <v>2768</v>
      </c>
      <c r="C254" s="298" t="s">
        <v>2769</v>
      </c>
      <c r="D254" s="70">
        <v>0.47</v>
      </c>
    </row>
    <row r="255" spans="1:5">
      <c r="A255" s="70">
        <v>243</v>
      </c>
      <c r="B255" s="70" t="s">
        <v>2770</v>
      </c>
      <c r="C255" s="298" t="s">
        <v>2771</v>
      </c>
      <c r="D255" s="70">
        <v>0.61</v>
      </c>
    </row>
    <row r="256" spans="1:5" ht="30">
      <c r="A256" s="70">
        <v>244</v>
      </c>
      <c r="B256" s="70" t="s">
        <v>2772</v>
      </c>
      <c r="C256" s="298" t="s">
        <v>2773</v>
      </c>
      <c r="D256" s="70">
        <v>0.71</v>
      </c>
    </row>
    <row r="257" spans="1:5" ht="30">
      <c r="A257" s="70">
        <v>245</v>
      </c>
      <c r="B257" s="70" t="s">
        <v>2774</v>
      </c>
      <c r="C257" s="298" t="s">
        <v>2775</v>
      </c>
      <c r="D257" s="70">
        <v>0.84</v>
      </c>
    </row>
    <row r="258" spans="1:5" ht="30">
      <c r="A258" s="70">
        <v>246</v>
      </c>
      <c r="B258" s="70" t="s">
        <v>2776</v>
      </c>
      <c r="C258" s="298" t="s">
        <v>2777</v>
      </c>
      <c r="D258" s="70">
        <v>0.91</v>
      </c>
    </row>
    <row r="259" spans="1:5" ht="30">
      <c r="A259" s="70">
        <v>247</v>
      </c>
      <c r="B259" s="70" t="s">
        <v>2778</v>
      </c>
      <c r="C259" s="298" t="s">
        <v>2779</v>
      </c>
      <c r="D259" s="70">
        <v>1.1000000000000001</v>
      </c>
    </row>
    <row r="260" spans="1:5" ht="30">
      <c r="A260" s="70">
        <v>248</v>
      </c>
      <c r="B260" s="70" t="s">
        <v>2780</v>
      </c>
      <c r="C260" s="298" t="s">
        <v>2781</v>
      </c>
      <c r="D260" s="70">
        <v>1.35</v>
      </c>
    </row>
    <row r="261" spans="1:5" ht="30">
      <c r="A261" s="70">
        <v>249</v>
      </c>
      <c r="B261" s="70" t="s">
        <v>2782</v>
      </c>
      <c r="C261" s="298" t="s">
        <v>2783</v>
      </c>
      <c r="D261" s="70">
        <v>1.96</v>
      </c>
    </row>
    <row r="262" spans="1:5">
      <c r="A262" s="70">
        <v>250</v>
      </c>
      <c r="B262" s="70" t="s">
        <v>2784</v>
      </c>
      <c r="C262" s="298" t="s">
        <v>2785</v>
      </c>
      <c r="D262" s="70">
        <v>25</v>
      </c>
    </row>
    <row r="263" spans="1:5">
      <c r="A263" s="70">
        <v>251</v>
      </c>
      <c r="B263" s="70" t="s">
        <v>2786</v>
      </c>
      <c r="C263" s="298" t="s">
        <v>2787</v>
      </c>
      <c r="D263" s="70">
        <v>0.49</v>
      </c>
    </row>
    <row r="264" spans="1:5">
      <c r="A264" s="70">
        <v>252</v>
      </c>
      <c r="B264" s="70" t="s">
        <v>2788</v>
      </c>
      <c r="C264" s="298" t="s">
        <v>2789</v>
      </c>
      <c r="D264" s="70">
        <v>0.79</v>
      </c>
    </row>
    <row r="265" spans="1:5">
      <c r="A265" s="70">
        <v>253</v>
      </c>
      <c r="B265" s="70" t="s">
        <v>2790</v>
      </c>
      <c r="C265" s="298" t="s">
        <v>2791</v>
      </c>
      <c r="D265" s="70">
        <v>1.07</v>
      </c>
    </row>
    <row r="266" spans="1:5">
      <c r="A266" s="70">
        <v>254</v>
      </c>
      <c r="B266" s="70" t="s">
        <v>2792</v>
      </c>
      <c r="C266" s="298" t="s">
        <v>2793</v>
      </c>
      <c r="D266" s="70">
        <v>1.19</v>
      </c>
    </row>
    <row r="267" spans="1:5">
      <c r="A267" s="70">
        <v>255</v>
      </c>
      <c r="B267" s="70" t="s">
        <v>2794</v>
      </c>
      <c r="C267" s="298" t="s">
        <v>2795</v>
      </c>
      <c r="D267" s="70">
        <v>2.11</v>
      </c>
    </row>
    <row r="268" spans="1:5">
      <c r="A268" s="70">
        <v>256</v>
      </c>
      <c r="B268" s="70" t="s">
        <v>2796</v>
      </c>
      <c r="C268" s="298" t="s">
        <v>2797</v>
      </c>
      <c r="D268" s="70">
        <v>2.33</v>
      </c>
    </row>
    <row r="269" spans="1:5">
      <c r="A269" s="70">
        <v>257</v>
      </c>
      <c r="B269" s="70" t="s">
        <v>2798</v>
      </c>
      <c r="C269" s="298" t="s">
        <v>2799</v>
      </c>
      <c r="D269" s="70">
        <v>0.51</v>
      </c>
    </row>
    <row r="270" spans="1:5">
      <c r="A270" s="70">
        <v>258</v>
      </c>
      <c r="B270" s="70" t="s">
        <v>2800</v>
      </c>
      <c r="C270" s="298" t="s">
        <v>2801</v>
      </c>
      <c r="D270" s="70">
        <v>0.66</v>
      </c>
    </row>
    <row r="271" spans="1:5">
      <c r="A271" s="70">
        <v>259</v>
      </c>
      <c r="B271" s="70" t="s">
        <v>2802</v>
      </c>
      <c r="C271" s="298" t="s">
        <v>2803</v>
      </c>
      <c r="D271" s="70">
        <v>1.1100000000000001</v>
      </c>
    </row>
    <row r="272" spans="1:5">
      <c r="A272" s="70">
        <v>260</v>
      </c>
      <c r="B272" s="70" t="s">
        <v>2804</v>
      </c>
      <c r="C272" s="298" t="s">
        <v>2805</v>
      </c>
      <c r="D272" s="70">
        <v>0.39</v>
      </c>
      <c r="E272" s="2" t="s">
        <v>2339</v>
      </c>
    </row>
    <row r="273" spans="1:5" s="1" customFormat="1" ht="24.75" customHeight="1">
      <c r="A273" s="70">
        <v>261</v>
      </c>
      <c r="B273" s="55" t="s">
        <v>2806</v>
      </c>
      <c r="C273" s="297" t="s">
        <v>2807</v>
      </c>
      <c r="D273" s="55">
        <v>1.01</v>
      </c>
    </row>
    <row r="274" spans="1:5" s="1" customFormat="1" ht="24.75" customHeight="1">
      <c r="A274" s="70">
        <v>262</v>
      </c>
      <c r="B274" s="55" t="s">
        <v>2808</v>
      </c>
      <c r="C274" s="297" t="s">
        <v>2809</v>
      </c>
      <c r="D274" s="55">
        <v>0.37</v>
      </c>
    </row>
    <row r="275" spans="1:5">
      <c r="A275" s="70">
        <v>263</v>
      </c>
      <c r="B275" s="70" t="s">
        <v>2810</v>
      </c>
      <c r="C275" s="298" t="s">
        <v>2811</v>
      </c>
      <c r="D275" s="70">
        <v>1.85</v>
      </c>
    </row>
    <row r="276" spans="1:5">
      <c r="A276" s="70">
        <v>264</v>
      </c>
      <c r="B276" s="70" t="s">
        <v>2812</v>
      </c>
      <c r="C276" s="298" t="s">
        <v>2813</v>
      </c>
      <c r="D276" s="70">
        <v>2.12</v>
      </c>
    </row>
    <row r="277" spans="1:5">
      <c r="A277" s="70">
        <v>265</v>
      </c>
      <c r="B277" s="70" t="s">
        <v>2814</v>
      </c>
      <c r="C277" s="298" t="s">
        <v>2815</v>
      </c>
      <c r="D277" s="70">
        <v>0.85</v>
      </c>
    </row>
    <row r="278" spans="1:5" ht="30">
      <c r="A278" s="70">
        <v>266</v>
      </c>
      <c r="B278" s="70" t="s">
        <v>2816</v>
      </c>
      <c r="C278" s="298" t="s">
        <v>2817</v>
      </c>
      <c r="D278" s="70">
        <v>2.48</v>
      </c>
    </row>
    <row r="279" spans="1:5" ht="30">
      <c r="A279" s="70">
        <v>267</v>
      </c>
      <c r="B279" s="70" t="s">
        <v>2818</v>
      </c>
      <c r="C279" s="298" t="s">
        <v>2819</v>
      </c>
      <c r="D279" s="70">
        <v>0.91</v>
      </c>
    </row>
    <row r="280" spans="1:5">
      <c r="A280" s="70">
        <v>268</v>
      </c>
      <c r="B280" s="70" t="s">
        <v>2820</v>
      </c>
      <c r="C280" s="298" t="s">
        <v>2821</v>
      </c>
      <c r="D280" s="70">
        <v>1.28</v>
      </c>
      <c r="E280" s="2" t="s">
        <v>2339</v>
      </c>
    </row>
    <row r="281" spans="1:5" s="1" customFormat="1">
      <c r="A281" s="70">
        <v>269</v>
      </c>
      <c r="B281" s="55" t="s">
        <v>2822</v>
      </c>
      <c r="C281" s="297" t="s">
        <v>2823</v>
      </c>
      <c r="D281" s="55">
        <v>1.72</v>
      </c>
    </row>
    <row r="282" spans="1:5" s="1" customFormat="1">
      <c r="A282" s="70">
        <v>270</v>
      </c>
      <c r="B282" s="55" t="s">
        <v>2824</v>
      </c>
      <c r="C282" s="297" t="s">
        <v>2825</v>
      </c>
      <c r="D282" s="55">
        <v>1.3</v>
      </c>
    </row>
    <row r="283" spans="1:5">
      <c r="A283" s="70">
        <v>271</v>
      </c>
      <c r="B283" s="70" t="s">
        <v>2826</v>
      </c>
      <c r="C283" s="298" t="s">
        <v>2827</v>
      </c>
      <c r="D283" s="70">
        <v>1.1100000000000001</v>
      </c>
    </row>
    <row r="284" spans="1:5">
      <c r="A284" s="70">
        <v>272</v>
      </c>
      <c r="B284" s="70" t="s">
        <v>2828</v>
      </c>
      <c r="C284" s="298" t="s">
        <v>2829</v>
      </c>
      <c r="D284" s="70">
        <v>1.25</v>
      </c>
    </row>
    <row r="285" spans="1:5">
      <c r="A285" s="70">
        <v>273</v>
      </c>
      <c r="B285" s="70" t="s">
        <v>2830</v>
      </c>
      <c r="C285" s="298" t="s">
        <v>2831</v>
      </c>
      <c r="D285" s="70">
        <v>1.78</v>
      </c>
    </row>
    <row r="286" spans="1:5">
      <c r="A286" s="70">
        <v>274</v>
      </c>
      <c r="B286" s="70" t="s">
        <v>2832</v>
      </c>
      <c r="C286" s="298" t="s">
        <v>2833</v>
      </c>
      <c r="D286" s="70">
        <v>1.67</v>
      </c>
    </row>
    <row r="287" spans="1:5">
      <c r="A287" s="70">
        <v>275</v>
      </c>
      <c r="B287" s="70" t="s">
        <v>2834</v>
      </c>
      <c r="C287" s="298" t="s">
        <v>2835</v>
      </c>
      <c r="D287" s="70">
        <v>0.87</v>
      </c>
    </row>
    <row r="288" spans="1:5">
      <c r="A288" s="70">
        <v>276</v>
      </c>
      <c r="B288" s="70" t="s">
        <v>2836</v>
      </c>
      <c r="C288" s="298" t="s">
        <v>2837</v>
      </c>
      <c r="D288" s="70">
        <v>1.57</v>
      </c>
    </row>
    <row r="289" spans="1:5">
      <c r="A289" s="70">
        <v>277</v>
      </c>
      <c r="B289" s="70" t="s">
        <v>2838</v>
      </c>
      <c r="C289" s="298" t="s">
        <v>2839</v>
      </c>
      <c r="D289" s="70">
        <v>0.85</v>
      </c>
    </row>
    <row r="290" spans="1:5">
      <c r="A290" s="70">
        <v>278</v>
      </c>
      <c r="B290" s="70" t="s">
        <v>2840</v>
      </c>
      <c r="C290" s="298" t="s">
        <v>2841</v>
      </c>
      <c r="D290" s="70">
        <v>1.32</v>
      </c>
    </row>
    <row r="291" spans="1:5">
      <c r="A291" s="70">
        <v>279</v>
      </c>
      <c r="B291" s="70" t="s">
        <v>2842</v>
      </c>
      <c r="C291" s="298" t="s">
        <v>2843</v>
      </c>
      <c r="D291" s="70">
        <v>1.05</v>
      </c>
    </row>
    <row r="292" spans="1:5">
      <c r="A292" s="70">
        <v>280</v>
      </c>
      <c r="B292" s="70" t="s">
        <v>2844</v>
      </c>
      <c r="C292" s="298" t="s">
        <v>2845</v>
      </c>
      <c r="D292" s="70">
        <v>1.01</v>
      </c>
    </row>
    <row r="293" spans="1:5">
      <c r="A293" s="70">
        <v>281</v>
      </c>
      <c r="B293" s="70" t="s">
        <v>2846</v>
      </c>
      <c r="C293" s="298" t="s">
        <v>2847</v>
      </c>
      <c r="D293" s="70">
        <v>2.11</v>
      </c>
    </row>
    <row r="294" spans="1:5">
      <c r="A294" s="70">
        <v>282</v>
      </c>
      <c r="B294" s="70" t="s">
        <v>2848</v>
      </c>
      <c r="C294" s="298" t="s">
        <v>2849</v>
      </c>
      <c r="D294" s="70">
        <v>3.97</v>
      </c>
    </row>
    <row r="295" spans="1:5">
      <c r="A295" s="70">
        <v>283</v>
      </c>
      <c r="B295" s="70" t="s">
        <v>2850</v>
      </c>
      <c r="C295" s="298" t="s">
        <v>2851</v>
      </c>
      <c r="D295" s="70">
        <v>4.3099999999999996</v>
      </c>
    </row>
    <row r="296" spans="1:5">
      <c r="A296" s="70">
        <v>284</v>
      </c>
      <c r="B296" s="70" t="s">
        <v>2852</v>
      </c>
      <c r="C296" s="298" t="s">
        <v>2853</v>
      </c>
      <c r="D296" s="70">
        <v>1.2</v>
      </c>
    </row>
    <row r="297" spans="1:5">
      <c r="A297" s="70">
        <v>285</v>
      </c>
      <c r="B297" s="70" t="s">
        <v>2854</v>
      </c>
      <c r="C297" s="298" t="s">
        <v>2855</v>
      </c>
      <c r="D297" s="70">
        <v>2.37</v>
      </c>
    </row>
    <row r="298" spans="1:5">
      <c r="A298" s="70">
        <v>286</v>
      </c>
      <c r="B298" s="70" t="s">
        <v>2856</v>
      </c>
      <c r="C298" s="298" t="s">
        <v>2857</v>
      </c>
      <c r="D298" s="70">
        <v>4.13</v>
      </c>
    </row>
    <row r="299" spans="1:5">
      <c r="A299" s="70">
        <v>287</v>
      </c>
      <c r="B299" s="70" t="s">
        <v>2858</v>
      </c>
      <c r="C299" s="298" t="s">
        <v>2859</v>
      </c>
      <c r="D299" s="70">
        <v>6.08</v>
      </c>
    </row>
    <row r="300" spans="1:5">
      <c r="A300" s="70">
        <v>288</v>
      </c>
      <c r="B300" s="70" t="s">
        <v>2860</v>
      </c>
      <c r="C300" s="298" t="s">
        <v>2861</v>
      </c>
      <c r="D300" s="70">
        <v>7.12</v>
      </c>
      <c r="E300" s="2" t="s">
        <v>2339</v>
      </c>
    </row>
    <row r="301" spans="1:5" s="1" customFormat="1">
      <c r="A301" s="70">
        <v>289</v>
      </c>
      <c r="B301" s="55" t="s">
        <v>2862</v>
      </c>
      <c r="C301" s="297" t="s">
        <v>2863</v>
      </c>
      <c r="D301" s="55">
        <v>5.9</v>
      </c>
    </row>
    <row r="302" spans="1:5" s="1" customFormat="1">
      <c r="A302" s="70">
        <v>290</v>
      </c>
      <c r="B302" s="55" t="s">
        <v>2864</v>
      </c>
      <c r="C302" s="297" t="s">
        <v>2865</v>
      </c>
      <c r="D302" s="55">
        <v>6.8</v>
      </c>
    </row>
    <row r="303" spans="1:5" s="1" customFormat="1">
      <c r="A303" s="70">
        <v>291</v>
      </c>
      <c r="B303" s="55" t="s">
        <v>2866</v>
      </c>
      <c r="C303" s="297" t="s">
        <v>2867</v>
      </c>
      <c r="D303" s="55">
        <v>8.4</v>
      </c>
    </row>
    <row r="304" spans="1:5" s="1" customFormat="1">
      <c r="A304" s="70">
        <v>292</v>
      </c>
      <c r="B304" s="55" t="s">
        <v>2868</v>
      </c>
      <c r="C304" s="297" t="s">
        <v>2869</v>
      </c>
      <c r="D304" s="55">
        <v>9.3000000000000007</v>
      </c>
    </row>
    <row r="305" spans="1:10" s="1" customFormat="1">
      <c r="A305" s="70">
        <v>293</v>
      </c>
      <c r="B305" s="55" t="s">
        <v>2870</v>
      </c>
      <c r="C305" s="297" t="s">
        <v>2871</v>
      </c>
      <c r="D305" s="55">
        <v>11.73</v>
      </c>
      <c r="E305" s="349"/>
      <c r="F305" s="300"/>
      <c r="G305" s="300"/>
      <c r="H305" s="300"/>
      <c r="I305" s="74"/>
      <c r="J305" s="74"/>
    </row>
    <row r="306" spans="1:10">
      <c r="A306" s="70">
        <v>294</v>
      </c>
      <c r="B306" s="70" t="s">
        <v>2872</v>
      </c>
      <c r="C306" s="298" t="s">
        <v>2873</v>
      </c>
      <c r="D306" s="70">
        <v>0.79</v>
      </c>
    </row>
    <row r="307" spans="1:10">
      <c r="A307" s="70">
        <v>295</v>
      </c>
      <c r="B307" s="70" t="s">
        <v>2874</v>
      </c>
      <c r="C307" s="298" t="s">
        <v>2875</v>
      </c>
      <c r="D307" s="70">
        <v>0.74</v>
      </c>
    </row>
    <row r="308" spans="1:10" ht="30">
      <c r="A308" s="70">
        <v>296</v>
      </c>
      <c r="B308" s="70" t="s">
        <v>2876</v>
      </c>
      <c r="C308" s="298" t="s">
        <v>2877</v>
      </c>
      <c r="D308" s="70">
        <v>0.69</v>
      </c>
    </row>
    <row r="309" spans="1:10">
      <c r="A309" s="70">
        <v>297</v>
      </c>
      <c r="B309" s="70" t="s">
        <v>2878</v>
      </c>
      <c r="C309" s="298" t="s">
        <v>2879</v>
      </c>
      <c r="D309" s="70">
        <v>0.72</v>
      </c>
    </row>
    <row r="310" spans="1:10">
      <c r="A310" s="70">
        <v>298</v>
      </c>
      <c r="B310" s="70" t="s">
        <v>2880</v>
      </c>
      <c r="C310" s="298" t="s">
        <v>2881</v>
      </c>
      <c r="D310" s="70">
        <v>0.59</v>
      </c>
    </row>
    <row r="311" spans="1:10">
      <c r="A311" s="70">
        <v>299</v>
      </c>
      <c r="B311" s="70" t="s">
        <v>2882</v>
      </c>
      <c r="C311" s="298" t="s">
        <v>2883</v>
      </c>
      <c r="D311" s="70">
        <v>0.7</v>
      </c>
    </row>
    <row r="312" spans="1:10">
      <c r="A312" s="70">
        <v>300</v>
      </c>
      <c r="B312" s="70" t="s">
        <v>2884</v>
      </c>
      <c r="C312" s="298" t="s">
        <v>2885</v>
      </c>
      <c r="D312" s="70">
        <v>0.78</v>
      </c>
    </row>
    <row r="313" spans="1:10">
      <c r="A313" s="70">
        <v>301</v>
      </c>
      <c r="B313" s="70" t="s">
        <v>2886</v>
      </c>
      <c r="C313" s="298" t="s">
        <v>2887</v>
      </c>
      <c r="D313" s="70">
        <v>1.7</v>
      </c>
    </row>
    <row r="314" spans="1:10">
      <c r="A314" s="70">
        <v>302</v>
      </c>
      <c r="B314" s="70" t="s">
        <v>2888</v>
      </c>
      <c r="C314" s="298" t="s">
        <v>2889</v>
      </c>
      <c r="D314" s="70">
        <v>0.78</v>
      </c>
    </row>
    <row r="315" spans="1:10">
      <c r="A315" s="70">
        <v>303</v>
      </c>
      <c r="B315" s="70" t="s">
        <v>2890</v>
      </c>
      <c r="C315" s="298" t="s">
        <v>2891</v>
      </c>
      <c r="D315" s="70">
        <v>1.54</v>
      </c>
    </row>
    <row r="316" spans="1:10">
      <c r="A316" s="70">
        <v>304</v>
      </c>
      <c r="B316" s="70" t="s">
        <v>2892</v>
      </c>
      <c r="C316" s="298" t="s">
        <v>2893</v>
      </c>
      <c r="D316" s="70">
        <v>0.75</v>
      </c>
    </row>
    <row r="317" spans="1:10">
      <c r="A317" s="70">
        <v>305</v>
      </c>
      <c r="B317" s="70" t="s">
        <v>2894</v>
      </c>
      <c r="C317" s="298" t="s">
        <v>2895</v>
      </c>
      <c r="D317" s="70">
        <v>0.89</v>
      </c>
    </row>
    <row r="318" spans="1:10">
      <c r="A318" s="70">
        <v>306</v>
      </c>
      <c r="B318" s="70" t="s">
        <v>2896</v>
      </c>
      <c r="C318" s="298" t="s">
        <v>2897</v>
      </c>
      <c r="D318" s="70">
        <v>0.53</v>
      </c>
    </row>
    <row r="319" spans="1:10">
      <c r="A319" s="70">
        <v>307</v>
      </c>
      <c r="B319" s="70" t="s">
        <v>2898</v>
      </c>
      <c r="C319" s="298" t="s">
        <v>2899</v>
      </c>
      <c r="D319" s="70">
        <v>4.07</v>
      </c>
    </row>
    <row r="320" spans="1:10" ht="30">
      <c r="A320" s="70">
        <v>308</v>
      </c>
      <c r="B320" s="70" t="s">
        <v>2900</v>
      </c>
      <c r="C320" s="298" t="s">
        <v>2901</v>
      </c>
      <c r="D320" s="70">
        <v>1</v>
      </c>
    </row>
    <row r="321" spans="1:4">
      <c r="A321" s="70">
        <v>309</v>
      </c>
      <c r="B321" s="70" t="s">
        <v>2902</v>
      </c>
      <c r="C321" s="298" t="s">
        <v>2903</v>
      </c>
      <c r="D321" s="70">
        <v>2.0499999999999998</v>
      </c>
    </row>
    <row r="322" spans="1:4">
      <c r="A322" s="70">
        <v>310</v>
      </c>
      <c r="B322" s="70" t="s">
        <v>2904</v>
      </c>
      <c r="C322" s="298" t="s">
        <v>2905</v>
      </c>
      <c r="D322" s="70">
        <v>1.54</v>
      </c>
    </row>
    <row r="323" spans="1:4">
      <c r="A323" s="70">
        <v>311</v>
      </c>
      <c r="B323" s="70" t="s">
        <v>2906</v>
      </c>
      <c r="C323" s="298" t="s">
        <v>2907</v>
      </c>
      <c r="D323" s="70">
        <v>1.92</v>
      </c>
    </row>
    <row r="324" spans="1:4">
      <c r="A324" s="70">
        <v>312</v>
      </c>
      <c r="B324" s="70" t="s">
        <v>2908</v>
      </c>
      <c r="C324" s="298" t="s">
        <v>2909</v>
      </c>
      <c r="D324" s="70">
        <v>2.56</v>
      </c>
    </row>
    <row r="325" spans="1:4">
      <c r="A325" s="70">
        <v>313</v>
      </c>
      <c r="B325" s="70" t="s">
        <v>2910</v>
      </c>
      <c r="C325" s="298" t="s">
        <v>2911</v>
      </c>
      <c r="D325" s="70">
        <v>4.12</v>
      </c>
    </row>
    <row r="326" spans="1:4">
      <c r="A326" s="70">
        <v>314</v>
      </c>
      <c r="B326" s="70" t="s">
        <v>2912</v>
      </c>
      <c r="C326" s="298" t="s">
        <v>2913</v>
      </c>
      <c r="D326" s="70">
        <v>0.99</v>
      </c>
    </row>
    <row r="327" spans="1:4">
      <c r="A327" s="70">
        <v>315</v>
      </c>
      <c r="B327" s="70" t="s">
        <v>2914</v>
      </c>
      <c r="C327" s="298" t="s">
        <v>2915</v>
      </c>
      <c r="D327" s="70">
        <v>1.52</v>
      </c>
    </row>
    <row r="328" spans="1:4">
      <c r="A328" s="70">
        <v>316</v>
      </c>
      <c r="B328" s="70" t="s">
        <v>2916</v>
      </c>
      <c r="C328" s="298" t="s">
        <v>2917</v>
      </c>
      <c r="D328" s="70">
        <v>0.69</v>
      </c>
    </row>
    <row r="329" spans="1:4">
      <c r="A329" s="70">
        <v>317</v>
      </c>
      <c r="B329" s="70" t="s">
        <v>2918</v>
      </c>
      <c r="C329" s="298" t="s">
        <v>2919</v>
      </c>
      <c r="D329" s="70">
        <v>0.56000000000000005</v>
      </c>
    </row>
    <row r="330" spans="1:4">
      <c r="A330" s="70">
        <v>318</v>
      </c>
      <c r="B330" s="70" t="s">
        <v>2920</v>
      </c>
      <c r="C330" s="298" t="s">
        <v>2921</v>
      </c>
      <c r="D330" s="70">
        <v>0.74</v>
      </c>
    </row>
    <row r="331" spans="1:4">
      <c r="A331" s="70">
        <v>319</v>
      </c>
      <c r="B331" s="70" t="s">
        <v>2922</v>
      </c>
      <c r="C331" s="298" t="s">
        <v>2923</v>
      </c>
      <c r="D331" s="70">
        <v>1.44</v>
      </c>
    </row>
    <row r="332" spans="1:4">
      <c r="A332" s="70">
        <v>320</v>
      </c>
      <c r="B332" s="70" t="s">
        <v>2924</v>
      </c>
      <c r="C332" s="298" t="s">
        <v>2925</v>
      </c>
      <c r="D332" s="70">
        <v>7.07</v>
      </c>
    </row>
    <row r="333" spans="1:4">
      <c r="A333" s="70">
        <v>321</v>
      </c>
      <c r="B333" s="70" t="s">
        <v>2926</v>
      </c>
      <c r="C333" s="298" t="s">
        <v>2927</v>
      </c>
      <c r="D333" s="70">
        <v>4.46</v>
      </c>
    </row>
    <row r="334" spans="1:4">
      <c r="A334" s="70">
        <v>322</v>
      </c>
      <c r="B334" s="70" t="s">
        <v>2928</v>
      </c>
      <c r="C334" s="298" t="s">
        <v>2929</v>
      </c>
      <c r="D334" s="70">
        <v>0.79</v>
      </c>
    </row>
    <row r="335" spans="1:4">
      <c r="A335" s="70">
        <v>323</v>
      </c>
      <c r="B335" s="70" t="s">
        <v>2930</v>
      </c>
      <c r="C335" s="298" t="s">
        <v>2931</v>
      </c>
      <c r="D335" s="70">
        <v>0.93</v>
      </c>
    </row>
    <row r="336" spans="1:4">
      <c r="A336" s="70">
        <v>324</v>
      </c>
      <c r="B336" s="70" t="s">
        <v>2932</v>
      </c>
      <c r="C336" s="298" t="s">
        <v>2933</v>
      </c>
      <c r="D336" s="70">
        <v>1.37</v>
      </c>
    </row>
    <row r="337" spans="1:5">
      <c r="A337" s="70">
        <v>325</v>
      </c>
      <c r="B337" s="70" t="s">
        <v>2934</v>
      </c>
      <c r="C337" s="298" t="s">
        <v>2935</v>
      </c>
      <c r="D337" s="70">
        <v>2.42</v>
      </c>
    </row>
    <row r="338" spans="1:5">
      <c r="A338" s="70">
        <v>326</v>
      </c>
      <c r="B338" s="70" t="s">
        <v>2936</v>
      </c>
      <c r="C338" s="298" t="s">
        <v>2937</v>
      </c>
      <c r="D338" s="70">
        <v>3.15</v>
      </c>
    </row>
    <row r="339" spans="1:5">
      <c r="A339" s="70">
        <v>327</v>
      </c>
      <c r="B339" s="70" t="s">
        <v>2938</v>
      </c>
      <c r="C339" s="298" t="s">
        <v>2939</v>
      </c>
      <c r="D339" s="70">
        <v>0.86</v>
      </c>
    </row>
    <row r="340" spans="1:5">
      <c r="A340" s="70">
        <v>328</v>
      </c>
      <c r="B340" s="70" t="s">
        <v>2940</v>
      </c>
      <c r="C340" s="298" t="s">
        <v>2941</v>
      </c>
      <c r="D340" s="70">
        <v>0.49</v>
      </c>
    </row>
    <row r="341" spans="1:5" ht="30">
      <c r="A341" s="70">
        <v>329</v>
      </c>
      <c r="B341" s="70" t="s">
        <v>2942</v>
      </c>
      <c r="C341" s="298" t="s">
        <v>2943</v>
      </c>
      <c r="D341" s="70">
        <v>0.64</v>
      </c>
    </row>
    <row r="342" spans="1:5">
      <c r="A342" s="70">
        <v>330</v>
      </c>
      <c r="B342" s="70" t="s">
        <v>2944</v>
      </c>
      <c r="C342" s="298" t="s">
        <v>2945</v>
      </c>
      <c r="D342" s="70">
        <v>0.73</v>
      </c>
    </row>
    <row r="343" spans="1:5" ht="30">
      <c r="A343" s="70">
        <v>331</v>
      </c>
      <c r="B343" s="70" t="s">
        <v>2946</v>
      </c>
      <c r="C343" s="298" t="s">
        <v>2947</v>
      </c>
      <c r="D343" s="70">
        <v>0.67</v>
      </c>
      <c r="E343" s="2" t="s">
        <v>2339</v>
      </c>
    </row>
    <row r="344" spans="1:5" s="1" customFormat="1" ht="30">
      <c r="A344" s="70">
        <v>332</v>
      </c>
      <c r="B344" s="55" t="s">
        <v>2948</v>
      </c>
      <c r="C344" s="297" t="s">
        <v>2949</v>
      </c>
      <c r="D344" s="55">
        <v>0.74</v>
      </c>
    </row>
    <row r="345" spans="1:5" s="1" customFormat="1" ht="30">
      <c r="A345" s="70">
        <v>333</v>
      </c>
      <c r="B345" s="55" t="s">
        <v>2950</v>
      </c>
      <c r="C345" s="297" t="s">
        <v>2951</v>
      </c>
      <c r="D345" s="55">
        <v>0.6</v>
      </c>
    </row>
    <row r="346" spans="1:5">
      <c r="A346" s="70">
        <v>334</v>
      </c>
      <c r="B346" s="70" t="s">
        <v>2952</v>
      </c>
      <c r="C346" s="298" t="s">
        <v>2953</v>
      </c>
      <c r="D346" s="70">
        <v>1.2</v>
      </c>
    </row>
    <row r="347" spans="1:5">
      <c r="A347" s="70">
        <v>335</v>
      </c>
      <c r="B347" s="70" t="s">
        <v>2954</v>
      </c>
      <c r="C347" s="298" t="s">
        <v>2955</v>
      </c>
      <c r="D347" s="70">
        <v>1.42</v>
      </c>
    </row>
    <row r="348" spans="1:5">
      <c r="A348" s="70">
        <v>336</v>
      </c>
      <c r="B348" s="70" t="s">
        <v>2956</v>
      </c>
      <c r="C348" s="298" t="s">
        <v>2957</v>
      </c>
      <c r="D348" s="70">
        <v>2.31</v>
      </c>
    </row>
    <row r="349" spans="1:5">
      <c r="A349" s="70">
        <v>337</v>
      </c>
      <c r="B349" s="70" t="s">
        <v>2958</v>
      </c>
      <c r="C349" s="298" t="s">
        <v>2959</v>
      </c>
      <c r="D349" s="70">
        <v>3.12</v>
      </c>
    </row>
    <row r="350" spans="1:5">
      <c r="A350" s="70">
        <v>338</v>
      </c>
      <c r="B350" s="70" t="s">
        <v>2960</v>
      </c>
      <c r="C350" s="298" t="s">
        <v>2961</v>
      </c>
      <c r="D350" s="70">
        <v>1.08</v>
      </c>
    </row>
    <row r="351" spans="1:5">
      <c r="A351" s="70">
        <v>339</v>
      </c>
      <c r="B351" s="70" t="s">
        <v>2962</v>
      </c>
      <c r="C351" s="298" t="s">
        <v>2963</v>
      </c>
      <c r="D351" s="70">
        <v>1.1200000000000001</v>
      </c>
    </row>
    <row r="352" spans="1:5">
      <c r="A352" s="70">
        <v>340</v>
      </c>
      <c r="B352" s="70" t="s">
        <v>2964</v>
      </c>
      <c r="C352" s="298" t="s">
        <v>2965</v>
      </c>
      <c r="D352" s="70">
        <v>1.62</v>
      </c>
    </row>
    <row r="353" spans="1:4">
      <c r="A353" s="70">
        <v>341</v>
      </c>
      <c r="B353" s="70" t="s">
        <v>2966</v>
      </c>
      <c r="C353" s="298" t="s">
        <v>2967</v>
      </c>
      <c r="D353" s="70">
        <v>1.95</v>
      </c>
    </row>
    <row r="354" spans="1:4">
      <c r="A354" s="70">
        <v>342</v>
      </c>
      <c r="B354" s="70" t="s">
        <v>2968</v>
      </c>
      <c r="C354" s="298" t="s">
        <v>2969</v>
      </c>
      <c r="D354" s="70">
        <v>2.14</v>
      </c>
    </row>
    <row r="355" spans="1:4">
      <c r="A355" s="70">
        <v>343</v>
      </c>
      <c r="B355" s="70" t="s">
        <v>2970</v>
      </c>
      <c r="C355" s="298" t="s">
        <v>2971</v>
      </c>
      <c r="D355" s="70">
        <v>4.13</v>
      </c>
    </row>
    <row r="356" spans="1:4">
      <c r="A356" s="70">
        <v>344</v>
      </c>
      <c r="B356" s="70" t="s">
        <v>2972</v>
      </c>
      <c r="C356" s="298" t="s">
        <v>2973</v>
      </c>
      <c r="D356" s="70">
        <v>0.61</v>
      </c>
    </row>
    <row r="357" spans="1:4">
      <c r="A357" s="70">
        <v>345</v>
      </c>
      <c r="B357" s="70" t="s">
        <v>2974</v>
      </c>
      <c r="C357" s="298" t="s">
        <v>2975</v>
      </c>
      <c r="D357" s="70">
        <v>0.55000000000000004</v>
      </c>
    </row>
    <row r="358" spans="1:4">
      <c r="A358" s="70">
        <v>346</v>
      </c>
      <c r="B358" s="70" t="s">
        <v>2976</v>
      </c>
      <c r="C358" s="298" t="s">
        <v>2977</v>
      </c>
      <c r="D358" s="70">
        <v>0.71</v>
      </c>
    </row>
    <row r="359" spans="1:4">
      <c r="A359" s="70">
        <v>347</v>
      </c>
      <c r="B359" s="70" t="s">
        <v>2978</v>
      </c>
      <c r="C359" s="298" t="s">
        <v>2979</v>
      </c>
      <c r="D359" s="70">
        <v>1.38</v>
      </c>
    </row>
    <row r="360" spans="1:4">
      <c r="A360" s="70">
        <v>348</v>
      </c>
      <c r="B360" s="70" t="s">
        <v>2980</v>
      </c>
      <c r="C360" s="298" t="s">
        <v>2981</v>
      </c>
      <c r="D360" s="70">
        <v>2.41</v>
      </c>
    </row>
    <row r="361" spans="1:4">
      <c r="A361" s="70">
        <v>349</v>
      </c>
      <c r="B361" s="70" t="s">
        <v>2982</v>
      </c>
      <c r="C361" s="298" t="s">
        <v>2983</v>
      </c>
      <c r="D361" s="70">
        <v>1.43</v>
      </c>
    </row>
    <row r="362" spans="1:4">
      <c r="A362" s="70">
        <v>350</v>
      </c>
      <c r="B362" s="70" t="s">
        <v>2984</v>
      </c>
      <c r="C362" s="298" t="s">
        <v>2985</v>
      </c>
      <c r="D362" s="70">
        <v>1.83</v>
      </c>
    </row>
    <row r="363" spans="1:4">
      <c r="A363" s="70">
        <v>351</v>
      </c>
      <c r="B363" s="70" t="s">
        <v>2986</v>
      </c>
      <c r="C363" s="298" t="s">
        <v>2987</v>
      </c>
      <c r="D363" s="70">
        <v>2.16</v>
      </c>
    </row>
    <row r="364" spans="1:4">
      <c r="A364" s="70">
        <v>352</v>
      </c>
      <c r="B364" s="70" t="s">
        <v>2988</v>
      </c>
      <c r="C364" s="298" t="s">
        <v>2989</v>
      </c>
      <c r="D364" s="70">
        <v>1.81</v>
      </c>
    </row>
    <row r="365" spans="1:4">
      <c r="A365" s="70">
        <v>353</v>
      </c>
      <c r="B365" s="70" t="s">
        <v>2990</v>
      </c>
      <c r="C365" s="298" t="s">
        <v>2991</v>
      </c>
      <c r="D365" s="70">
        <v>2.67</v>
      </c>
    </row>
    <row r="366" spans="1:4" ht="30">
      <c r="A366" s="70">
        <v>354</v>
      </c>
      <c r="B366" s="70" t="s">
        <v>2992</v>
      </c>
      <c r="C366" s="298" t="s">
        <v>2993</v>
      </c>
      <c r="D366" s="70">
        <v>0.73</v>
      </c>
    </row>
    <row r="367" spans="1:4">
      <c r="A367" s="70">
        <v>355</v>
      </c>
      <c r="B367" s="70" t="s">
        <v>2994</v>
      </c>
      <c r="C367" s="298" t="s">
        <v>2995</v>
      </c>
      <c r="D367" s="70">
        <v>0.76</v>
      </c>
    </row>
    <row r="368" spans="1:4">
      <c r="A368" s="70">
        <v>356</v>
      </c>
      <c r="B368" s="70" t="s">
        <v>2996</v>
      </c>
      <c r="C368" s="298" t="s">
        <v>2997</v>
      </c>
      <c r="D368" s="70">
        <v>2.42</v>
      </c>
    </row>
    <row r="369" spans="1:4">
      <c r="A369" s="70">
        <v>357</v>
      </c>
      <c r="B369" s="70" t="s">
        <v>2998</v>
      </c>
      <c r="C369" s="298" t="s">
        <v>2999</v>
      </c>
      <c r="D369" s="70">
        <v>3.51</v>
      </c>
    </row>
    <row r="370" spans="1:4">
      <c r="A370" s="70">
        <v>358</v>
      </c>
      <c r="B370" s="70" t="s">
        <v>3000</v>
      </c>
      <c r="C370" s="298" t="s">
        <v>3001</v>
      </c>
      <c r="D370" s="70">
        <v>4.0199999999999996</v>
      </c>
    </row>
    <row r="371" spans="1:4">
      <c r="A371" s="70">
        <v>359</v>
      </c>
      <c r="B371" s="70" t="s">
        <v>3002</v>
      </c>
      <c r="C371" s="298" t="s">
        <v>3003</v>
      </c>
      <c r="D371" s="70">
        <v>0.84</v>
      </c>
    </row>
    <row r="372" spans="1:4" ht="30">
      <c r="A372" s="70">
        <v>360</v>
      </c>
      <c r="B372" s="70" t="s">
        <v>3004</v>
      </c>
      <c r="C372" s="298" t="s">
        <v>3005</v>
      </c>
      <c r="D372" s="70">
        <v>0.5</v>
      </c>
    </row>
    <row r="373" spans="1:4">
      <c r="A373" s="70">
        <v>361</v>
      </c>
      <c r="B373" s="70" t="s">
        <v>3006</v>
      </c>
      <c r="C373" s="298" t="s">
        <v>3007</v>
      </c>
      <c r="D373" s="70">
        <v>0.37</v>
      </c>
    </row>
    <row r="374" spans="1:4">
      <c r="A374" s="70">
        <v>362</v>
      </c>
      <c r="B374" s="70" t="s">
        <v>3008</v>
      </c>
      <c r="C374" s="298" t="s">
        <v>3009</v>
      </c>
      <c r="D374" s="70">
        <v>1.19</v>
      </c>
    </row>
    <row r="375" spans="1:4">
      <c r="A375" s="70">
        <v>363</v>
      </c>
      <c r="B375" s="70" t="s">
        <v>3010</v>
      </c>
      <c r="C375" s="298" t="s">
        <v>3011</v>
      </c>
      <c r="D375" s="70">
        <v>1.1499999999999999</v>
      </c>
    </row>
    <row r="376" spans="1:4">
      <c r="A376" s="70">
        <v>364</v>
      </c>
      <c r="B376" s="70" t="s">
        <v>3012</v>
      </c>
      <c r="C376" s="298" t="s">
        <v>3013</v>
      </c>
      <c r="D376" s="70">
        <v>1.43</v>
      </c>
    </row>
    <row r="377" spans="1:4">
      <c r="A377" s="70">
        <v>365</v>
      </c>
      <c r="B377" s="70" t="s">
        <v>3014</v>
      </c>
      <c r="C377" s="298" t="s">
        <v>3015</v>
      </c>
      <c r="D377" s="70">
        <v>3</v>
      </c>
    </row>
    <row r="378" spans="1:4">
      <c r="A378" s="70">
        <v>366</v>
      </c>
      <c r="B378" s="70" t="s">
        <v>3016</v>
      </c>
      <c r="C378" s="298" t="s">
        <v>3017</v>
      </c>
      <c r="D378" s="70">
        <v>4.3</v>
      </c>
    </row>
    <row r="379" spans="1:4">
      <c r="A379" s="70">
        <v>367</v>
      </c>
      <c r="B379" s="70" t="s">
        <v>3018</v>
      </c>
      <c r="C379" s="298" t="s">
        <v>3019</v>
      </c>
      <c r="D379" s="70">
        <v>2.42</v>
      </c>
    </row>
    <row r="380" spans="1:4">
      <c r="A380" s="70">
        <v>368</v>
      </c>
      <c r="B380" s="70" t="s">
        <v>3020</v>
      </c>
      <c r="C380" s="298" t="s">
        <v>3021</v>
      </c>
      <c r="D380" s="70">
        <v>2.69</v>
      </c>
    </row>
    <row r="381" spans="1:4">
      <c r="A381" s="70">
        <v>369</v>
      </c>
      <c r="B381" s="70" t="s">
        <v>3022</v>
      </c>
      <c r="C381" s="298" t="s">
        <v>3023</v>
      </c>
      <c r="D381" s="70">
        <v>4.12</v>
      </c>
    </row>
    <row r="382" spans="1:4">
      <c r="A382" s="70">
        <v>370</v>
      </c>
      <c r="B382" s="70" t="s">
        <v>3024</v>
      </c>
      <c r="C382" s="298" t="s">
        <v>3025</v>
      </c>
      <c r="D382" s="70">
        <v>1.1599999999999999</v>
      </c>
    </row>
    <row r="383" spans="1:4">
      <c r="A383" s="70">
        <v>371</v>
      </c>
      <c r="B383" s="70" t="s">
        <v>3026</v>
      </c>
      <c r="C383" s="298" t="s">
        <v>3027</v>
      </c>
      <c r="D383" s="70">
        <v>1.95</v>
      </c>
    </row>
    <row r="384" spans="1:4">
      <c r="A384" s="70">
        <v>372</v>
      </c>
      <c r="B384" s="70" t="s">
        <v>3028</v>
      </c>
      <c r="C384" s="298" t="s">
        <v>3029</v>
      </c>
      <c r="D384" s="70">
        <v>2.46</v>
      </c>
    </row>
    <row r="385" spans="1:5">
      <c r="A385" s="70">
        <v>373</v>
      </c>
      <c r="B385" s="70" t="s">
        <v>3030</v>
      </c>
      <c r="C385" s="298" t="s">
        <v>3031</v>
      </c>
      <c r="D385" s="70">
        <v>0.73</v>
      </c>
    </row>
    <row r="386" spans="1:5">
      <c r="A386" s="70">
        <v>374</v>
      </c>
      <c r="B386" s="70" t="s">
        <v>3032</v>
      </c>
      <c r="C386" s="298" t="s">
        <v>3033</v>
      </c>
      <c r="D386" s="70">
        <v>0.91</v>
      </c>
    </row>
    <row r="387" spans="1:5">
      <c r="A387" s="70">
        <v>375</v>
      </c>
      <c r="B387" s="70" t="s">
        <v>3034</v>
      </c>
      <c r="C387" s="298" t="s">
        <v>3035</v>
      </c>
      <c r="D387" s="70">
        <v>0.86</v>
      </c>
    </row>
    <row r="388" spans="1:5">
      <c r="A388" s="70">
        <v>376</v>
      </c>
      <c r="B388" s="70" t="s">
        <v>3036</v>
      </c>
      <c r="C388" s="298" t="s">
        <v>3037</v>
      </c>
      <c r="D388" s="70">
        <v>1.24</v>
      </c>
    </row>
    <row r="389" spans="1:5">
      <c r="A389" s="70">
        <v>377</v>
      </c>
      <c r="B389" s="70" t="s">
        <v>3038</v>
      </c>
      <c r="C389" s="298" t="s">
        <v>3039</v>
      </c>
      <c r="D389" s="70">
        <v>1.78</v>
      </c>
    </row>
    <row r="390" spans="1:5">
      <c r="A390" s="70">
        <v>378</v>
      </c>
      <c r="B390" s="70" t="s">
        <v>3040</v>
      </c>
      <c r="C390" s="298" t="s">
        <v>3041</v>
      </c>
      <c r="D390" s="70">
        <v>1.1299999999999999</v>
      </c>
    </row>
    <row r="391" spans="1:5">
      <c r="A391" s="70">
        <v>379</v>
      </c>
      <c r="B391" s="70" t="s">
        <v>3042</v>
      </c>
      <c r="C391" s="298" t="s">
        <v>3043</v>
      </c>
      <c r="D391" s="70">
        <v>1.19</v>
      </c>
    </row>
    <row r="392" spans="1:5">
      <c r="A392" s="70">
        <v>380</v>
      </c>
      <c r="B392" s="70" t="s">
        <v>3044</v>
      </c>
      <c r="C392" s="298" t="s">
        <v>3045</v>
      </c>
      <c r="D392" s="70">
        <v>2.13</v>
      </c>
    </row>
    <row r="393" spans="1:5">
      <c r="A393" s="70">
        <v>381</v>
      </c>
      <c r="B393" s="70" t="s">
        <v>3046</v>
      </c>
      <c r="C393" s="298" t="s">
        <v>3047</v>
      </c>
      <c r="D393" s="70">
        <v>1.17</v>
      </c>
    </row>
    <row r="394" spans="1:5">
      <c r="A394" s="70">
        <v>382</v>
      </c>
      <c r="B394" s="70" t="s">
        <v>3048</v>
      </c>
      <c r="C394" s="298" t="s">
        <v>3049</v>
      </c>
      <c r="D394" s="70">
        <v>2.91</v>
      </c>
    </row>
    <row r="395" spans="1:5">
      <c r="A395" s="70">
        <v>383</v>
      </c>
      <c r="B395" s="70" t="s">
        <v>3050</v>
      </c>
      <c r="C395" s="298" t="s">
        <v>3051</v>
      </c>
      <c r="D395" s="70">
        <v>1.21</v>
      </c>
      <c r="E395" s="2" t="s">
        <v>2339</v>
      </c>
    </row>
    <row r="396" spans="1:5" s="1" customFormat="1">
      <c r="A396" s="70">
        <v>384</v>
      </c>
      <c r="B396" s="55" t="s">
        <v>3052</v>
      </c>
      <c r="C396" s="297" t="s">
        <v>3053</v>
      </c>
      <c r="D396" s="55">
        <v>1.32</v>
      </c>
    </row>
    <row r="397" spans="1:5" s="1" customFormat="1">
      <c r="A397" s="70">
        <v>385</v>
      </c>
      <c r="B397" s="55" t="s">
        <v>3054</v>
      </c>
      <c r="C397" s="297" t="s">
        <v>3055</v>
      </c>
      <c r="D397" s="55">
        <v>1.08</v>
      </c>
    </row>
    <row r="398" spans="1:5">
      <c r="A398" s="70">
        <v>386</v>
      </c>
      <c r="B398" s="70" t="s">
        <v>3056</v>
      </c>
      <c r="C398" s="298" t="s">
        <v>3057</v>
      </c>
      <c r="D398" s="70">
        <v>2.0299999999999998</v>
      </c>
    </row>
    <row r="399" spans="1:5">
      <c r="A399" s="70">
        <v>387</v>
      </c>
      <c r="B399" s="70" t="s">
        <v>3058</v>
      </c>
      <c r="C399" s="298" t="s">
        <v>3059</v>
      </c>
      <c r="D399" s="70">
        <v>3.54</v>
      </c>
    </row>
    <row r="400" spans="1:5">
      <c r="A400" s="70">
        <v>388</v>
      </c>
      <c r="B400" s="70" t="s">
        <v>3060</v>
      </c>
      <c r="C400" s="298" t="s">
        <v>3061</v>
      </c>
      <c r="D400" s="70">
        <v>5.2</v>
      </c>
    </row>
    <row r="401" spans="1:5">
      <c r="A401" s="70">
        <v>389</v>
      </c>
      <c r="B401" s="70" t="s">
        <v>3062</v>
      </c>
      <c r="C401" s="298" t="s">
        <v>3063</v>
      </c>
      <c r="D401" s="70">
        <v>11.11</v>
      </c>
    </row>
    <row r="402" spans="1:5">
      <c r="A402" s="70">
        <v>390</v>
      </c>
      <c r="B402" s="70" t="s">
        <v>3064</v>
      </c>
      <c r="C402" s="298" t="s">
        <v>3065</v>
      </c>
      <c r="D402" s="70">
        <v>14.07</v>
      </c>
    </row>
    <row r="403" spans="1:5" ht="30">
      <c r="A403" s="70">
        <v>391</v>
      </c>
      <c r="B403" s="70" t="s">
        <v>3066</v>
      </c>
      <c r="C403" s="298" t="s">
        <v>3067</v>
      </c>
      <c r="D403" s="70">
        <v>0.89</v>
      </c>
    </row>
    <row r="404" spans="1:5">
      <c r="A404" s="70">
        <v>392</v>
      </c>
      <c r="B404" s="70" t="s">
        <v>3068</v>
      </c>
      <c r="C404" s="298" t="s">
        <v>3069</v>
      </c>
      <c r="D404" s="70">
        <v>0.74</v>
      </c>
    </row>
    <row r="405" spans="1:5">
      <c r="A405" s="70">
        <v>393</v>
      </c>
      <c r="B405" s="70" t="s">
        <v>3070</v>
      </c>
      <c r="C405" s="298" t="s">
        <v>3071</v>
      </c>
      <c r="D405" s="70">
        <v>1.27</v>
      </c>
    </row>
    <row r="406" spans="1:5">
      <c r="A406" s="70">
        <v>394</v>
      </c>
      <c r="B406" s="70" t="s">
        <v>3072</v>
      </c>
      <c r="C406" s="298" t="s">
        <v>3073</v>
      </c>
      <c r="D406" s="70">
        <v>1.63</v>
      </c>
    </row>
    <row r="407" spans="1:5">
      <c r="A407" s="70">
        <v>395</v>
      </c>
      <c r="B407" s="70" t="s">
        <v>3074</v>
      </c>
      <c r="C407" s="298" t="s">
        <v>3075</v>
      </c>
      <c r="D407" s="70">
        <v>1.9</v>
      </c>
    </row>
    <row r="408" spans="1:5">
      <c r="A408" s="70">
        <v>396</v>
      </c>
      <c r="B408" s="70" t="s">
        <v>3076</v>
      </c>
      <c r="C408" s="298" t="s">
        <v>3077</v>
      </c>
      <c r="D408" s="70">
        <v>1.02</v>
      </c>
    </row>
    <row r="409" spans="1:5">
      <c r="A409" s="70">
        <v>397</v>
      </c>
      <c r="B409" s="70" t="s">
        <v>3078</v>
      </c>
      <c r="C409" s="298" t="s">
        <v>3079</v>
      </c>
      <c r="D409" s="70">
        <v>1.49</v>
      </c>
    </row>
    <row r="410" spans="1:5">
      <c r="A410" s="70">
        <v>398</v>
      </c>
      <c r="B410" s="70" t="s">
        <v>3080</v>
      </c>
      <c r="C410" s="298" t="s">
        <v>3081</v>
      </c>
      <c r="D410" s="70">
        <v>2.14</v>
      </c>
      <c r="E410" s="2" t="s">
        <v>2339</v>
      </c>
    </row>
    <row r="411" spans="1:5">
      <c r="A411" s="70">
        <v>399</v>
      </c>
      <c r="B411" s="70" t="s">
        <v>3510</v>
      </c>
      <c r="C411" s="298" t="s">
        <v>3511</v>
      </c>
      <c r="D411" s="70">
        <v>2.141</v>
      </c>
    </row>
    <row r="412" spans="1:5">
      <c r="A412" s="70">
        <v>400</v>
      </c>
      <c r="B412" s="70" t="s">
        <v>3512</v>
      </c>
      <c r="C412" s="298" t="s">
        <v>3513</v>
      </c>
      <c r="D412" s="70">
        <v>1.31</v>
      </c>
    </row>
    <row r="413" spans="1:5">
      <c r="A413" s="70">
        <v>401</v>
      </c>
      <c r="B413" s="70" t="s">
        <v>3086</v>
      </c>
      <c r="C413" s="298" t="s">
        <v>3087</v>
      </c>
      <c r="D413" s="70">
        <v>1.25</v>
      </c>
    </row>
    <row r="414" spans="1:5">
      <c r="A414" s="70">
        <v>402</v>
      </c>
      <c r="B414" s="70" t="s">
        <v>3088</v>
      </c>
      <c r="C414" s="298" t="s">
        <v>3089</v>
      </c>
      <c r="D414" s="70">
        <v>2.76</v>
      </c>
    </row>
    <row r="415" spans="1:5" ht="30">
      <c r="A415" s="70">
        <v>403</v>
      </c>
      <c r="B415" s="70" t="s">
        <v>3090</v>
      </c>
      <c r="C415" s="298" t="s">
        <v>3091</v>
      </c>
      <c r="D415" s="70">
        <v>0.76</v>
      </c>
    </row>
    <row r="416" spans="1:5">
      <c r="A416" s="70">
        <v>404</v>
      </c>
      <c r="B416" s="70" t="s">
        <v>3092</v>
      </c>
      <c r="C416" s="298" t="s">
        <v>3093</v>
      </c>
      <c r="D416" s="70">
        <v>1.06</v>
      </c>
    </row>
    <row r="417" spans="1:5">
      <c r="A417" s="70">
        <v>405</v>
      </c>
      <c r="B417" s="70" t="s">
        <v>3094</v>
      </c>
      <c r="C417" s="298" t="s">
        <v>3095</v>
      </c>
      <c r="D417" s="70">
        <v>1.1599999999999999</v>
      </c>
    </row>
    <row r="418" spans="1:5">
      <c r="A418" s="70">
        <v>406</v>
      </c>
      <c r="B418" s="70" t="s">
        <v>3096</v>
      </c>
      <c r="C418" s="298" t="s">
        <v>3097</v>
      </c>
      <c r="D418" s="70">
        <v>3.32</v>
      </c>
    </row>
    <row r="419" spans="1:5">
      <c r="A419" s="70">
        <v>407</v>
      </c>
      <c r="B419" s="70" t="s">
        <v>3098</v>
      </c>
      <c r="C419" s="298" t="s">
        <v>3099</v>
      </c>
      <c r="D419" s="70">
        <v>4.32</v>
      </c>
    </row>
    <row r="420" spans="1:5">
      <c r="A420" s="70">
        <v>408</v>
      </c>
      <c r="B420" s="70" t="s">
        <v>3100</v>
      </c>
      <c r="C420" s="298" t="s">
        <v>3101</v>
      </c>
      <c r="D420" s="70">
        <v>3.5</v>
      </c>
      <c r="E420" s="2" t="s">
        <v>2339</v>
      </c>
    </row>
    <row r="421" spans="1:5">
      <c r="A421" s="70">
        <v>409</v>
      </c>
      <c r="B421" s="70" t="s">
        <v>3082</v>
      </c>
      <c r="C421" s="298" t="s">
        <v>3083</v>
      </c>
      <c r="D421" s="70">
        <v>3.5009999999999999</v>
      </c>
    </row>
    <row r="422" spans="1:5">
      <c r="A422" s="70">
        <v>410</v>
      </c>
      <c r="B422" s="70" t="s">
        <v>3084</v>
      </c>
      <c r="C422" s="298" t="s">
        <v>3085</v>
      </c>
      <c r="D422" s="70">
        <v>1.7499999999999998</v>
      </c>
    </row>
    <row r="423" spans="1:5" ht="30">
      <c r="A423" s="70">
        <v>411</v>
      </c>
      <c r="B423" s="70" t="s">
        <v>3102</v>
      </c>
      <c r="C423" s="298" t="s">
        <v>3103</v>
      </c>
      <c r="D423" s="70">
        <v>5.35</v>
      </c>
      <c r="E423" s="2" t="s">
        <v>2339</v>
      </c>
    </row>
    <row r="424" spans="1:5" ht="30">
      <c r="A424" s="70">
        <v>412</v>
      </c>
      <c r="B424" s="70" t="s">
        <v>3104</v>
      </c>
      <c r="C424" s="298" t="s">
        <v>3105</v>
      </c>
      <c r="D424" s="70">
        <v>5.351</v>
      </c>
    </row>
    <row r="425" spans="1:5" ht="30">
      <c r="A425" s="70">
        <v>413</v>
      </c>
      <c r="B425" s="70" t="s">
        <v>3106</v>
      </c>
      <c r="C425" s="298" t="s">
        <v>3107</v>
      </c>
      <c r="D425" s="70">
        <v>1.07</v>
      </c>
    </row>
    <row r="426" spans="1:5" ht="30">
      <c r="A426" s="70">
        <v>414</v>
      </c>
      <c r="B426" s="70" t="s">
        <v>3108</v>
      </c>
      <c r="C426" s="298" t="s">
        <v>3109</v>
      </c>
      <c r="D426" s="70">
        <v>0.32</v>
      </c>
    </row>
    <row r="427" spans="1:5" ht="30">
      <c r="A427" s="70">
        <v>415</v>
      </c>
      <c r="B427" s="70" t="s">
        <v>3110</v>
      </c>
      <c r="C427" s="298" t="s">
        <v>3111</v>
      </c>
      <c r="D427" s="70">
        <v>0.46</v>
      </c>
    </row>
    <row r="428" spans="1:5">
      <c r="A428" s="70">
        <v>416</v>
      </c>
      <c r="B428" s="70" t="s">
        <v>3112</v>
      </c>
      <c r="C428" s="298" t="s">
        <v>3113</v>
      </c>
      <c r="D428" s="70">
        <v>8.4</v>
      </c>
    </row>
    <row r="429" spans="1:5">
      <c r="A429" s="70">
        <v>417</v>
      </c>
      <c r="B429" s="70" t="s">
        <v>3114</v>
      </c>
      <c r="C429" s="298" t="s">
        <v>3115</v>
      </c>
      <c r="D429" s="70">
        <v>2.3199999999999998</v>
      </c>
    </row>
    <row r="430" spans="1:5" ht="30">
      <c r="A430" s="70">
        <v>418</v>
      </c>
      <c r="B430" s="70" t="s">
        <v>3116</v>
      </c>
      <c r="C430" s="298" t="s">
        <v>3117</v>
      </c>
      <c r="D430" s="70">
        <v>18.149999999999999</v>
      </c>
    </row>
    <row r="431" spans="1:5">
      <c r="A431" s="70">
        <v>419</v>
      </c>
      <c r="B431" s="70" t="s">
        <v>3118</v>
      </c>
      <c r="C431" s="298" t="s">
        <v>3119</v>
      </c>
      <c r="D431" s="70">
        <v>2.0499999999999998</v>
      </c>
    </row>
    <row r="432" spans="1:5">
      <c r="A432" s="70">
        <v>420</v>
      </c>
      <c r="B432" s="70" t="s">
        <v>3120</v>
      </c>
      <c r="C432" s="298" t="s">
        <v>3121</v>
      </c>
      <c r="D432" s="70">
        <v>7.81</v>
      </c>
    </row>
    <row r="433" spans="1:4">
      <c r="A433" s="70">
        <v>421</v>
      </c>
      <c r="B433" s="70" t="s">
        <v>3122</v>
      </c>
      <c r="C433" s="298" t="s">
        <v>3123</v>
      </c>
      <c r="D433" s="70">
        <v>15.57</v>
      </c>
    </row>
    <row r="434" spans="1:4">
      <c r="A434" s="70">
        <v>422</v>
      </c>
      <c r="B434" s="70" t="s">
        <v>3124</v>
      </c>
      <c r="C434" s="298" t="s">
        <v>3125</v>
      </c>
      <c r="D434" s="70">
        <v>0.5</v>
      </c>
    </row>
    <row r="435" spans="1:4" ht="30">
      <c r="A435" s="70">
        <v>423</v>
      </c>
      <c r="B435" s="70" t="s">
        <v>3126</v>
      </c>
      <c r="C435" s="298" t="s">
        <v>3127</v>
      </c>
      <c r="D435" s="70">
        <v>1.31</v>
      </c>
    </row>
    <row r="436" spans="1:4" ht="30">
      <c r="A436" s="70">
        <v>424</v>
      </c>
      <c r="B436" s="70" t="s">
        <v>3128</v>
      </c>
      <c r="C436" s="298" t="s">
        <v>3129</v>
      </c>
      <c r="D436" s="70">
        <v>1.82</v>
      </c>
    </row>
    <row r="437" spans="1:4" ht="30">
      <c r="A437" s="70">
        <v>425</v>
      </c>
      <c r="B437" s="70" t="s">
        <v>3130</v>
      </c>
      <c r="C437" s="298" t="s">
        <v>3131</v>
      </c>
      <c r="D437" s="70">
        <v>3.12</v>
      </c>
    </row>
    <row r="438" spans="1:4" ht="30">
      <c r="A438" s="70">
        <v>426</v>
      </c>
      <c r="B438" s="70" t="s">
        <v>3132</v>
      </c>
      <c r="C438" s="298" t="s">
        <v>3133</v>
      </c>
      <c r="D438" s="70">
        <v>8.6</v>
      </c>
    </row>
    <row r="439" spans="1:4" ht="30">
      <c r="A439" s="70">
        <v>427</v>
      </c>
      <c r="B439" s="70" t="s">
        <v>3134</v>
      </c>
      <c r="C439" s="298" t="s">
        <v>3135</v>
      </c>
      <c r="D439" s="70">
        <v>1.24</v>
      </c>
    </row>
    <row r="440" spans="1:4" ht="30">
      <c r="A440" s="70">
        <v>428</v>
      </c>
      <c r="B440" s="70" t="s">
        <v>3136</v>
      </c>
      <c r="C440" s="298" t="s">
        <v>3137</v>
      </c>
      <c r="D440" s="70">
        <v>1.67</v>
      </c>
    </row>
    <row r="441" spans="1:4" ht="30">
      <c r="A441" s="70">
        <v>429</v>
      </c>
      <c r="B441" s="70" t="s">
        <v>3138</v>
      </c>
      <c r="C441" s="298" t="s">
        <v>3139</v>
      </c>
      <c r="D441" s="70">
        <v>3.03</v>
      </c>
    </row>
    <row r="442" spans="1:4">
      <c r="A442" s="70">
        <v>430</v>
      </c>
      <c r="B442" s="70" t="s">
        <v>3140</v>
      </c>
      <c r="C442" s="298" t="s">
        <v>3141</v>
      </c>
      <c r="D442" s="70">
        <v>1.02</v>
      </c>
    </row>
    <row r="443" spans="1:4">
      <c r="A443" s="70">
        <v>431</v>
      </c>
      <c r="B443" s="70" t="s">
        <v>3142</v>
      </c>
      <c r="C443" s="298" t="s">
        <v>3143</v>
      </c>
      <c r="D443" s="70">
        <v>1.38</v>
      </c>
    </row>
    <row r="444" spans="1:4">
      <c r="A444" s="70">
        <v>432</v>
      </c>
      <c r="B444" s="70" t="s">
        <v>3144</v>
      </c>
      <c r="C444" s="298" t="s">
        <v>3145</v>
      </c>
      <c r="D444" s="70">
        <v>2</v>
      </c>
    </row>
    <row r="445" spans="1:4">
      <c r="A445" s="70">
        <v>433</v>
      </c>
      <c r="B445" s="70" t="s">
        <v>3146</v>
      </c>
      <c r="C445" s="298" t="s">
        <v>3147</v>
      </c>
      <c r="D445" s="70">
        <v>0.59</v>
      </c>
    </row>
    <row r="446" spans="1:4">
      <c r="A446" s="70">
        <v>434</v>
      </c>
      <c r="B446" s="70" t="s">
        <v>3148</v>
      </c>
      <c r="C446" s="298" t="s">
        <v>3149</v>
      </c>
      <c r="D446" s="70">
        <v>0.84</v>
      </c>
    </row>
    <row r="447" spans="1:4">
      <c r="A447" s="70">
        <v>435</v>
      </c>
      <c r="B447" s="70" t="s">
        <v>3150</v>
      </c>
      <c r="C447" s="298" t="s">
        <v>3151</v>
      </c>
      <c r="D447" s="70">
        <v>1.17</v>
      </c>
    </row>
    <row r="448" spans="1:4">
      <c r="A448" s="70">
        <v>436</v>
      </c>
      <c r="B448" s="70" t="s">
        <v>3152</v>
      </c>
      <c r="C448" s="298" t="s">
        <v>3153</v>
      </c>
      <c r="D448" s="70">
        <v>1.5</v>
      </c>
    </row>
    <row r="449" spans="1:4" ht="30">
      <c r="A449" s="70">
        <v>437</v>
      </c>
      <c r="B449" s="70" t="s">
        <v>3154</v>
      </c>
      <c r="C449" s="298" t="s">
        <v>3155</v>
      </c>
      <c r="D449" s="70">
        <v>1.8</v>
      </c>
    </row>
    <row r="450" spans="1:4" ht="30">
      <c r="A450" s="70">
        <v>438</v>
      </c>
      <c r="B450" s="70" t="s">
        <v>3156</v>
      </c>
      <c r="C450" s="298" t="s">
        <v>3157</v>
      </c>
      <c r="D450" s="70">
        <v>4.8099999999999996</v>
      </c>
    </row>
    <row r="451" spans="1:4">
      <c r="A451" s="70">
        <v>439</v>
      </c>
      <c r="B451" s="70" t="s">
        <v>3158</v>
      </c>
      <c r="C451" s="298" t="s">
        <v>3159</v>
      </c>
      <c r="D451" s="70">
        <v>2.75</v>
      </c>
    </row>
    <row r="452" spans="1:4" ht="30">
      <c r="A452" s="70">
        <v>440</v>
      </c>
      <c r="B452" s="70" t="s">
        <v>3160</v>
      </c>
      <c r="C452" s="298" t="s">
        <v>3161</v>
      </c>
      <c r="D452" s="70">
        <v>2.35</v>
      </c>
    </row>
    <row r="453" spans="1:4">
      <c r="A453" s="70">
        <v>441</v>
      </c>
      <c r="B453" s="70" t="s">
        <v>3162</v>
      </c>
      <c r="C453" s="298" t="s">
        <v>3163</v>
      </c>
      <c r="D453" s="70">
        <v>1.5</v>
      </c>
    </row>
    <row r="455" spans="1:4" s="1" customFormat="1">
      <c r="A455" s="301" t="s">
        <v>3164</v>
      </c>
      <c r="B455" s="523" t="s">
        <v>3165</v>
      </c>
      <c r="C455" s="523"/>
      <c r="D455" s="74"/>
    </row>
    <row r="456" spans="1:4" s="1" customFormat="1">
      <c r="A456" s="301"/>
      <c r="B456" s="523"/>
      <c r="C456" s="523"/>
      <c r="D456" s="74"/>
    </row>
  </sheetData>
  <mergeCells count="5">
    <mergeCell ref="C3:D3"/>
    <mergeCell ref="A11:D11"/>
    <mergeCell ref="B455:C456"/>
    <mergeCell ref="C1:D1"/>
    <mergeCell ref="B2:D2"/>
  </mergeCells>
  <pageMargins left="0.7" right="0.7" top="0.75" bottom="0.75" header="0.3" footer="0.3"/>
  <pageSetup paperSize="9" scale="55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C95"/>
  <sheetViews>
    <sheetView view="pageBreakPreview" zoomScaleNormal="100" zoomScaleSheetLayoutView="100" workbookViewId="0">
      <selection activeCell="I14" sqref="I14"/>
    </sheetView>
  </sheetViews>
  <sheetFormatPr defaultRowHeight="15"/>
  <cols>
    <col min="1" max="1" width="10.5703125" style="1" customWidth="1"/>
    <col min="2" max="2" width="119.42578125" style="1" customWidth="1"/>
    <col min="3" max="256" width="9.140625" style="1"/>
    <col min="257" max="257" width="10.5703125" style="1" customWidth="1"/>
    <col min="258" max="258" width="119.42578125" style="1" customWidth="1"/>
    <col min="259" max="512" width="9.140625" style="1"/>
    <col min="513" max="513" width="10.5703125" style="1" customWidth="1"/>
    <col min="514" max="514" width="119.42578125" style="1" customWidth="1"/>
    <col min="515" max="768" width="9.140625" style="1"/>
    <col min="769" max="769" width="10.5703125" style="1" customWidth="1"/>
    <col min="770" max="770" width="119.42578125" style="1" customWidth="1"/>
    <col min="771" max="1024" width="9.140625" style="1"/>
    <col min="1025" max="1025" width="10.5703125" style="1" customWidth="1"/>
    <col min="1026" max="1026" width="119.42578125" style="1" customWidth="1"/>
    <col min="1027" max="1280" width="9.140625" style="1"/>
    <col min="1281" max="1281" width="10.5703125" style="1" customWidth="1"/>
    <col min="1282" max="1282" width="119.42578125" style="1" customWidth="1"/>
    <col min="1283" max="1536" width="9.140625" style="1"/>
    <col min="1537" max="1537" width="10.5703125" style="1" customWidth="1"/>
    <col min="1538" max="1538" width="119.42578125" style="1" customWidth="1"/>
    <col min="1539" max="1792" width="9.140625" style="1"/>
    <col min="1793" max="1793" width="10.5703125" style="1" customWidth="1"/>
    <col min="1794" max="1794" width="119.42578125" style="1" customWidth="1"/>
    <col min="1795" max="2048" width="9.140625" style="1"/>
    <col min="2049" max="2049" width="10.5703125" style="1" customWidth="1"/>
    <col min="2050" max="2050" width="119.42578125" style="1" customWidth="1"/>
    <col min="2051" max="2304" width="9.140625" style="1"/>
    <col min="2305" max="2305" width="10.5703125" style="1" customWidth="1"/>
    <col min="2306" max="2306" width="119.42578125" style="1" customWidth="1"/>
    <col min="2307" max="2560" width="9.140625" style="1"/>
    <col min="2561" max="2561" width="10.5703125" style="1" customWidth="1"/>
    <col min="2562" max="2562" width="119.42578125" style="1" customWidth="1"/>
    <col min="2563" max="2816" width="9.140625" style="1"/>
    <col min="2817" max="2817" width="10.5703125" style="1" customWidth="1"/>
    <col min="2818" max="2818" width="119.42578125" style="1" customWidth="1"/>
    <col min="2819" max="3072" width="9.140625" style="1"/>
    <col min="3073" max="3073" width="10.5703125" style="1" customWidth="1"/>
    <col min="3074" max="3074" width="119.42578125" style="1" customWidth="1"/>
    <col min="3075" max="3328" width="9.140625" style="1"/>
    <col min="3329" max="3329" width="10.5703125" style="1" customWidth="1"/>
    <col min="3330" max="3330" width="119.42578125" style="1" customWidth="1"/>
    <col min="3331" max="3584" width="9.140625" style="1"/>
    <col min="3585" max="3585" width="10.5703125" style="1" customWidth="1"/>
    <col min="3586" max="3586" width="119.42578125" style="1" customWidth="1"/>
    <col min="3587" max="3840" width="9.140625" style="1"/>
    <col min="3841" max="3841" width="10.5703125" style="1" customWidth="1"/>
    <col min="3842" max="3842" width="119.42578125" style="1" customWidth="1"/>
    <col min="3843" max="4096" width="9.140625" style="1"/>
    <col min="4097" max="4097" width="10.5703125" style="1" customWidth="1"/>
    <col min="4098" max="4098" width="119.42578125" style="1" customWidth="1"/>
    <col min="4099" max="4352" width="9.140625" style="1"/>
    <col min="4353" max="4353" width="10.5703125" style="1" customWidth="1"/>
    <col min="4354" max="4354" width="119.42578125" style="1" customWidth="1"/>
    <col min="4355" max="4608" width="9.140625" style="1"/>
    <col min="4609" max="4609" width="10.5703125" style="1" customWidth="1"/>
    <col min="4610" max="4610" width="119.42578125" style="1" customWidth="1"/>
    <col min="4611" max="4864" width="9.140625" style="1"/>
    <col min="4865" max="4865" width="10.5703125" style="1" customWidth="1"/>
    <col min="4866" max="4866" width="119.42578125" style="1" customWidth="1"/>
    <col min="4867" max="5120" width="9.140625" style="1"/>
    <col min="5121" max="5121" width="10.5703125" style="1" customWidth="1"/>
    <col min="5122" max="5122" width="119.42578125" style="1" customWidth="1"/>
    <col min="5123" max="5376" width="9.140625" style="1"/>
    <col min="5377" max="5377" width="10.5703125" style="1" customWidth="1"/>
    <col min="5378" max="5378" width="119.42578125" style="1" customWidth="1"/>
    <col min="5379" max="5632" width="9.140625" style="1"/>
    <col min="5633" max="5633" width="10.5703125" style="1" customWidth="1"/>
    <col min="5634" max="5634" width="119.42578125" style="1" customWidth="1"/>
    <col min="5635" max="5888" width="9.140625" style="1"/>
    <col min="5889" max="5889" width="10.5703125" style="1" customWidth="1"/>
    <col min="5890" max="5890" width="119.42578125" style="1" customWidth="1"/>
    <col min="5891" max="6144" width="9.140625" style="1"/>
    <col min="6145" max="6145" width="10.5703125" style="1" customWidth="1"/>
    <col min="6146" max="6146" width="119.42578125" style="1" customWidth="1"/>
    <col min="6147" max="6400" width="9.140625" style="1"/>
    <col min="6401" max="6401" width="10.5703125" style="1" customWidth="1"/>
    <col min="6402" max="6402" width="119.42578125" style="1" customWidth="1"/>
    <col min="6403" max="6656" width="9.140625" style="1"/>
    <col min="6657" max="6657" width="10.5703125" style="1" customWidth="1"/>
    <col min="6658" max="6658" width="119.42578125" style="1" customWidth="1"/>
    <col min="6659" max="6912" width="9.140625" style="1"/>
    <col min="6913" max="6913" width="10.5703125" style="1" customWidth="1"/>
    <col min="6914" max="6914" width="119.42578125" style="1" customWidth="1"/>
    <col min="6915" max="7168" width="9.140625" style="1"/>
    <col min="7169" max="7169" width="10.5703125" style="1" customWidth="1"/>
    <col min="7170" max="7170" width="119.42578125" style="1" customWidth="1"/>
    <col min="7171" max="7424" width="9.140625" style="1"/>
    <col min="7425" max="7425" width="10.5703125" style="1" customWidth="1"/>
    <col min="7426" max="7426" width="119.42578125" style="1" customWidth="1"/>
    <col min="7427" max="7680" width="9.140625" style="1"/>
    <col min="7681" max="7681" width="10.5703125" style="1" customWidth="1"/>
    <col min="7682" max="7682" width="119.42578125" style="1" customWidth="1"/>
    <col min="7683" max="7936" width="9.140625" style="1"/>
    <col min="7937" max="7937" width="10.5703125" style="1" customWidth="1"/>
    <col min="7938" max="7938" width="119.42578125" style="1" customWidth="1"/>
    <col min="7939" max="8192" width="9.140625" style="1"/>
    <col min="8193" max="8193" width="10.5703125" style="1" customWidth="1"/>
    <col min="8194" max="8194" width="119.42578125" style="1" customWidth="1"/>
    <col min="8195" max="8448" width="9.140625" style="1"/>
    <col min="8449" max="8449" width="10.5703125" style="1" customWidth="1"/>
    <col min="8450" max="8450" width="119.42578125" style="1" customWidth="1"/>
    <col min="8451" max="8704" width="9.140625" style="1"/>
    <col min="8705" max="8705" width="10.5703125" style="1" customWidth="1"/>
    <col min="8706" max="8706" width="119.42578125" style="1" customWidth="1"/>
    <col min="8707" max="8960" width="9.140625" style="1"/>
    <col min="8961" max="8961" width="10.5703125" style="1" customWidth="1"/>
    <col min="8962" max="8962" width="119.42578125" style="1" customWidth="1"/>
    <col min="8963" max="9216" width="9.140625" style="1"/>
    <col min="9217" max="9217" width="10.5703125" style="1" customWidth="1"/>
    <col min="9218" max="9218" width="119.42578125" style="1" customWidth="1"/>
    <col min="9219" max="9472" width="9.140625" style="1"/>
    <col min="9473" max="9473" width="10.5703125" style="1" customWidth="1"/>
    <col min="9474" max="9474" width="119.42578125" style="1" customWidth="1"/>
    <col min="9475" max="9728" width="9.140625" style="1"/>
    <col min="9729" max="9729" width="10.5703125" style="1" customWidth="1"/>
    <col min="9730" max="9730" width="119.42578125" style="1" customWidth="1"/>
    <col min="9731" max="9984" width="9.140625" style="1"/>
    <col min="9985" max="9985" width="10.5703125" style="1" customWidth="1"/>
    <col min="9986" max="9986" width="119.42578125" style="1" customWidth="1"/>
    <col min="9987" max="10240" width="9.140625" style="1"/>
    <col min="10241" max="10241" width="10.5703125" style="1" customWidth="1"/>
    <col min="10242" max="10242" width="119.42578125" style="1" customWidth="1"/>
    <col min="10243" max="10496" width="9.140625" style="1"/>
    <col min="10497" max="10497" width="10.5703125" style="1" customWidth="1"/>
    <col min="10498" max="10498" width="119.42578125" style="1" customWidth="1"/>
    <col min="10499" max="10752" width="9.140625" style="1"/>
    <col min="10753" max="10753" width="10.5703125" style="1" customWidth="1"/>
    <col min="10754" max="10754" width="119.42578125" style="1" customWidth="1"/>
    <col min="10755" max="11008" width="9.140625" style="1"/>
    <col min="11009" max="11009" width="10.5703125" style="1" customWidth="1"/>
    <col min="11010" max="11010" width="119.42578125" style="1" customWidth="1"/>
    <col min="11011" max="11264" width="9.140625" style="1"/>
    <col min="11265" max="11265" width="10.5703125" style="1" customWidth="1"/>
    <col min="11266" max="11266" width="119.42578125" style="1" customWidth="1"/>
    <col min="11267" max="11520" width="9.140625" style="1"/>
    <col min="11521" max="11521" width="10.5703125" style="1" customWidth="1"/>
    <col min="11522" max="11522" width="119.42578125" style="1" customWidth="1"/>
    <col min="11523" max="11776" width="9.140625" style="1"/>
    <col min="11777" max="11777" width="10.5703125" style="1" customWidth="1"/>
    <col min="11778" max="11778" width="119.42578125" style="1" customWidth="1"/>
    <col min="11779" max="12032" width="9.140625" style="1"/>
    <col min="12033" max="12033" width="10.5703125" style="1" customWidth="1"/>
    <col min="12034" max="12034" width="119.42578125" style="1" customWidth="1"/>
    <col min="12035" max="12288" width="9.140625" style="1"/>
    <col min="12289" max="12289" width="10.5703125" style="1" customWidth="1"/>
    <col min="12290" max="12290" width="119.42578125" style="1" customWidth="1"/>
    <col min="12291" max="12544" width="9.140625" style="1"/>
    <col min="12545" max="12545" width="10.5703125" style="1" customWidth="1"/>
    <col min="12546" max="12546" width="119.42578125" style="1" customWidth="1"/>
    <col min="12547" max="12800" width="9.140625" style="1"/>
    <col min="12801" max="12801" width="10.5703125" style="1" customWidth="1"/>
    <col min="12802" max="12802" width="119.42578125" style="1" customWidth="1"/>
    <col min="12803" max="13056" width="9.140625" style="1"/>
    <col min="13057" max="13057" width="10.5703125" style="1" customWidth="1"/>
    <col min="13058" max="13058" width="119.42578125" style="1" customWidth="1"/>
    <col min="13059" max="13312" width="9.140625" style="1"/>
    <col min="13313" max="13313" width="10.5703125" style="1" customWidth="1"/>
    <col min="13314" max="13314" width="119.42578125" style="1" customWidth="1"/>
    <col min="13315" max="13568" width="9.140625" style="1"/>
    <col min="13569" max="13569" width="10.5703125" style="1" customWidth="1"/>
    <col min="13570" max="13570" width="119.42578125" style="1" customWidth="1"/>
    <col min="13571" max="13824" width="9.140625" style="1"/>
    <col min="13825" max="13825" width="10.5703125" style="1" customWidth="1"/>
    <col min="13826" max="13826" width="119.42578125" style="1" customWidth="1"/>
    <col min="13827" max="14080" width="9.140625" style="1"/>
    <col min="14081" max="14081" width="10.5703125" style="1" customWidth="1"/>
    <col min="14082" max="14082" width="119.42578125" style="1" customWidth="1"/>
    <col min="14083" max="14336" width="9.140625" style="1"/>
    <col min="14337" max="14337" width="10.5703125" style="1" customWidth="1"/>
    <col min="14338" max="14338" width="119.42578125" style="1" customWidth="1"/>
    <col min="14339" max="14592" width="9.140625" style="1"/>
    <col min="14593" max="14593" width="10.5703125" style="1" customWidth="1"/>
    <col min="14594" max="14594" width="119.42578125" style="1" customWidth="1"/>
    <col min="14595" max="14848" width="9.140625" style="1"/>
    <col min="14849" max="14849" width="10.5703125" style="1" customWidth="1"/>
    <col min="14850" max="14850" width="119.42578125" style="1" customWidth="1"/>
    <col min="14851" max="15104" width="9.140625" style="1"/>
    <col min="15105" max="15105" width="10.5703125" style="1" customWidth="1"/>
    <col min="15106" max="15106" width="119.42578125" style="1" customWidth="1"/>
    <col min="15107" max="15360" width="9.140625" style="1"/>
    <col min="15361" max="15361" width="10.5703125" style="1" customWidth="1"/>
    <col min="15362" max="15362" width="119.42578125" style="1" customWidth="1"/>
    <col min="15363" max="15616" width="9.140625" style="1"/>
    <col min="15617" max="15617" width="10.5703125" style="1" customWidth="1"/>
    <col min="15618" max="15618" width="119.42578125" style="1" customWidth="1"/>
    <col min="15619" max="15872" width="9.140625" style="1"/>
    <col min="15873" max="15873" width="10.5703125" style="1" customWidth="1"/>
    <col min="15874" max="15874" width="119.42578125" style="1" customWidth="1"/>
    <col min="15875" max="16128" width="9.140625" style="1"/>
    <col min="16129" max="16129" width="10.5703125" style="1" customWidth="1"/>
    <col min="16130" max="16130" width="119.42578125" style="1" customWidth="1"/>
    <col min="16131" max="16384" width="9.140625" style="1"/>
  </cols>
  <sheetData>
    <row r="1" spans="1:3">
      <c r="A1" s="410" t="s">
        <v>3214</v>
      </c>
      <c r="B1" s="410"/>
    </row>
    <row r="2" spans="1:3" ht="15" customHeight="1">
      <c r="A2" s="77"/>
      <c r="B2" s="357" t="s">
        <v>1580</v>
      </c>
    </row>
    <row r="3" spans="1:3" ht="30">
      <c r="B3" s="357" t="s">
        <v>3531</v>
      </c>
    </row>
    <row r="4" spans="1:3" ht="15.75">
      <c r="A4" s="12"/>
      <c r="B4" s="120"/>
      <c r="C4" s="121"/>
    </row>
    <row r="5" spans="1:3">
      <c r="A5" s="308"/>
      <c r="B5" s="293" t="s">
        <v>3166</v>
      </c>
    </row>
    <row r="6" spans="1:3">
      <c r="A6" s="308"/>
      <c r="B6" s="6" t="s">
        <v>15</v>
      </c>
    </row>
    <row r="7" spans="1:3">
      <c r="A7" s="308"/>
      <c r="B7" s="6" t="s">
        <v>142</v>
      </c>
    </row>
    <row r="8" spans="1:3">
      <c r="A8" s="308"/>
      <c r="B8" s="373" t="s">
        <v>1263</v>
      </c>
    </row>
    <row r="9" spans="1:3">
      <c r="A9" s="309"/>
      <c r="B9" s="309"/>
    </row>
    <row r="10" spans="1:3" ht="15.75">
      <c r="A10" s="524" t="s">
        <v>3167</v>
      </c>
      <c r="B10" s="524"/>
    </row>
    <row r="12" spans="1:3" ht="15.75">
      <c r="A12" s="399" t="s">
        <v>3168</v>
      </c>
      <c r="B12" s="399" t="s">
        <v>3169</v>
      </c>
    </row>
    <row r="13" spans="1:3">
      <c r="A13" s="298" t="s">
        <v>2293</v>
      </c>
      <c r="B13" s="298" t="s">
        <v>2294</v>
      </c>
    </row>
    <row r="14" spans="1:3">
      <c r="A14" s="298" t="s">
        <v>2295</v>
      </c>
      <c r="B14" s="298" t="s">
        <v>2296</v>
      </c>
    </row>
    <row r="15" spans="1:3">
      <c r="A15" s="298" t="s">
        <v>2297</v>
      </c>
      <c r="B15" s="298" t="s">
        <v>2298</v>
      </c>
    </row>
    <row r="16" spans="1:3">
      <c r="A16" s="298" t="s">
        <v>2299</v>
      </c>
      <c r="B16" s="298" t="s">
        <v>2300</v>
      </c>
    </row>
    <row r="17" spans="1:2">
      <c r="A17" s="298" t="s">
        <v>2311</v>
      </c>
      <c r="B17" s="298" t="s">
        <v>2312</v>
      </c>
    </row>
    <row r="18" spans="1:2">
      <c r="A18" s="298" t="s">
        <v>2313</v>
      </c>
      <c r="B18" s="298" t="s">
        <v>2314</v>
      </c>
    </row>
    <row r="19" spans="1:2">
      <c r="A19" s="298" t="s">
        <v>2321</v>
      </c>
      <c r="B19" s="298" t="s">
        <v>2322</v>
      </c>
    </row>
    <row r="20" spans="1:2">
      <c r="A20" s="298" t="s">
        <v>2750</v>
      </c>
      <c r="B20" s="298" t="s">
        <v>3170</v>
      </c>
    </row>
    <row r="21" spans="1:2">
      <c r="A21" s="298" t="s">
        <v>2752</v>
      </c>
      <c r="B21" s="298" t="s">
        <v>3171</v>
      </c>
    </row>
    <row r="22" spans="1:2" ht="30">
      <c r="A22" s="298" t="s">
        <v>2756</v>
      </c>
      <c r="B22" s="298" t="s">
        <v>3172</v>
      </c>
    </row>
    <row r="23" spans="1:2" ht="30">
      <c r="A23" s="298" t="s">
        <v>2758</v>
      </c>
      <c r="B23" s="298" t="s">
        <v>3173</v>
      </c>
    </row>
    <row r="24" spans="1:2">
      <c r="A24" s="298" t="s">
        <v>2353</v>
      </c>
      <c r="B24" s="298" t="s">
        <v>3174</v>
      </c>
    </row>
    <row r="25" spans="1:2" ht="30">
      <c r="A25" s="298" t="s">
        <v>2762</v>
      </c>
      <c r="B25" s="298" t="s">
        <v>3175</v>
      </c>
    </row>
    <row r="26" spans="1:2" ht="30">
      <c r="A26" s="298" t="s">
        <v>2764</v>
      </c>
      <c r="B26" s="298" t="s">
        <v>3176</v>
      </c>
    </row>
    <row r="27" spans="1:2">
      <c r="A27" s="298" t="s">
        <v>2371</v>
      </c>
      <c r="B27" s="298" t="s">
        <v>3177</v>
      </c>
    </row>
    <row r="28" spans="1:2">
      <c r="A28" s="298" t="s">
        <v>3506</v>
      </c>
      <c r="B28" s="298" t="s">
        <v>3178</v>
      </c>
    </row>
    <row r="29" spans="1:2">
      <c r="A29" s="298" t="s">
        <v>2376</v>
      </c>
      <c r="B29" s="298" t="s">
        <v>3179</v>
      </c>
    </row>
    <row r="30" spans="1:2">
      <c r="A30" s="298" t="s">
        <v>2378</v>
      </c>
      <c r="B30" s="298" t="s">
        <v>3180</v>
      </c>
    </row>
    <row r="31" spans="1:2">
      <c r="A31" s="302" t="s">
        <v>2448</v>
      </c>
      <c r="B31" s="298" t="s">
        <v>2449</v>
      </c>
    </row>
    <row r="32" spans="1:2">
      <c r="A32" s="303" t="s">
        <v>2452</v>
      </c>
      <c r="B32" s="297" t="s">
        <v>2453</v>
      </c>
    </row>
    <row r="33" spans="1:2">
      <c r="A33" s="303" t="s">
        <v>2454</v>
      </c>
      <c r="B33" s="297" t="s">
        <v>2455</v>
      </c>
    </row>
    <row r="34" spans="1:2">
      <c r="A34" s="298" t="s">
        <v>2478</v>
      </c>
      <c r="B34" s="298" t="s">
        <v>2479</v>
      </c>
    </row>
    <row r="35" spans="1:2">
      <c r="A35" s="298" t="s">
        <v>2512</v>
      </c>
      <c r="B35" s="298" t="s">
        <v>3181</v>
      </c>
    </row>
    <row r="36" spans="1:2">
      <c r="A36" s="298" t="s">
        <v>2514</v>
      </c>
      <c r="B36" s="298" t="s">
        <v>3182</v>
      </c>
    </row>
    <row r="37" spans="1:2">
      <c r="A37" s="298" t="s">
        <v>2544</v>
      </c>
      <c r="B37" s="298" t="s">
        <v>2545</v>
      </c>
    </row>
    <row r="38" spans="1:2">
      <c r="A38" s="298" t="s">
        <v>2596</v>
      </c>
      <c r="B38" s="298" t="s">
        <v>2597</v>
      </c>
    </row>
    <row r="39" spans="1:2" ht="30">
      <c r="A39" s="298" t="s">
        <v>2638</v>
      </c>
      <c r="B39" s="298" t="s">
        <v>3183</v>
      </c>
    </row>
    <row r="40" spans="1:2" ht="30">
      <c r="A40" s="298" t="s">
        <v>2640</v>
      </c>
      <c r="B40" s="298" t="s">
        <v>3184</v>
      </c>
    </row>
    <row r="41" spans="1:2" ht="30">
      <c r="A41" s="298" t="s">
        <v>2644</v>
      </c>
      <c r="B41" s="298" t="s">
        <v>3185</v>
      </c>
    </row>
    <row r="42" spans="1:2" ht="30">
      <c r="A42" s="298" t="s">
        <v>2646</v>
      </c>
      <c r="B42" s="298" t="s">
        <v>3186</v>
      </c>
    </row>
    <row r="43" spans="1:2" ht="30">
      <c r="A43" s="298" t="s">
        <v>2650</v>
      </c>
      <c r="B43" s="298" t="s">
        <v>3187</v>
      </c>
    </row>
    <row r="44" spans="1:2" ht="30">
      <c r="A44" s="298" t="s">
        <v>2651</v>
      </c>
      <c r="B44" s="298" t="s">
        <v>3188</v>
      </c>
    </row>
    <row r="45" spans="1:2" ht="30">
      <c r="A45" s="298" t="s">
        <v>2655</v>
      </c>
      <c r="B45" s="298" t="s">
        <v>3189</v>
      </c>
    </row>
    <row r="46" spans="1:2" ht="30">
      <c r="A46" s="298" t="s">
        <v>2657</v>
      </c>
      <c r="B46" s="298" t="s">
        <v>3190</v>
      </c>
    </row>
    <row r="47" spans="1:2" ht="30">
      <c r="A47" s="298" t="s">
        <v>2661</v>
      </c>
      <c r="B47" s="298" t="s">
        <v>3191</v>
      </c>
    </row>
    <row r="48" spans="1:2" ht="30">
      <c r="A48" s="298" t="s">
        <v>2663</v>
      </c>
      <c r="B48" s="298" t="s">
        <v>3192</v>
      </c>
    </row>
    <row r="49" spans="1:2" ht="30">
      <c r="A49" s="298" t="s">
        <v>2667</v>
      </c>
      <c r="B49" s="298" t="s">
        <v>3193</v>
      </c>
    </row>
    <row r="50" spans="1:2" ht="30">
      <c r="A50" s="298" t="s">
        <v>3507</v>
      </c>
      <c r="B50" s="298" t="s">
        <v>3194</v>
      </c>
    </row>
    <row r="51" spans="1:2" ht="30">
      <c r="A51" s="298" t="s">
        <v>2672</v>
      </c>
      <c r="B51" s="298" t="s">
        <v>3195</v>
      </c>
    </row>
    <row r="52" spans="1:2" ht="30">
      <c r="A52" s="298" t="s">
        <v>2674</v>
      </c>
      <c r="B52" s="298" t="s">
        <v>3196</v>
      </c>
    </row>
    <row r="53" spans="1:2" ht="30">
      <c r="A53" s="298" t="s">
        <v>2678</v>
      </c>
      <c r="B53" s="298" t="s">
        <v>3197</v>
      </c>
    </row>
    <row r="54" spans="1:2" ht="30">
      <c r="A54" s="298" t="s">
        <v>3508</v>
      </c>
      <c r="B54" s="298" t="s">
        <v>3198</v>
      </c>
    </row>
    <row r="55" spans="1:2" ht="30">
      <c r="A55" s="298" t="s">
        <v>2683</v>
      </c>
      <c r="B55" s="298" t="s">
        <v>3199</v>
      </c>
    </row>
    <row r="56" spans="1:2" ht="30">
      <c r="A56" s="298" t="s">
        <v>3509</v>
      </c>
      <c r="B56" s="298" t="s">
        <v>3200</v>
      </c>
    </row>
    <row r="57" spans="1:2" ht="30">
      <c r="A57" s="298" t="s">
        <v>2688</v>
      </c>
      <c r="B57" s="298" t="s">
        <v>3201</v>
      </c>
    </row>
    <row r="58" spans="1:2" ht="30">
      <c r="A58" s="298" t="s">
        <v>2690</v>
      </c>
      <c r="B58" s="298" t="s">
        <v>3202</v>
      </c>
    </row>
    <row r="59" spans="1:2" ht="30">
      <c r="A59" s="298" t="s">
        <v>2694</v>
      </c>
      <c r="B59" s="298" t="s">
        <v>3203</v>
      </c>
    </row>
    <row r="60" spans="1:2" ht="30">
      <c r="A60" s="298" t="s">
        <v>2696</v>
      </c>
      <c r="B60" s="298" t="s">
        <v>3204</v>
      </c>
    </row>
    <row r="61" spans="1:2" ht="30">
      <c r="A61" s="298" t="s">
        <v>2700</v>
      </c>
      <c r="B61" s="298" t="s">
        <v>3205</v>
      </c>
    </row>
    <row r="62" spans="1:2" ht="30">
      <c r="A62" s="298" t="s">
        <v>2702</v>
      </c>
      <c r="B62" s="298" t="s">
        <v>3206</v>
      </c>
    </row>
    <row r="63" spans="1:2" ht="30">
      <c r="A63" s="298" t="s">
        <v>2706</v>
      </c>
      <c r="B63" s="298" t="s">
        <v>3207</v>
      </c>
    </row>
    <row r="64" spans="1:2" ht="30">
      <c r="A64" s="298" t="s">
        <v>2708</v>
      </c>
      <c r="B64" s="298" t="s">
        <v>3208</v>
      </c>
    </row>
    <row r="65" spans="1:2">
      <c r="A65" s="298" t="s">
        <v>2712</v>
      </c>
      <c r="B65" s="298" t="s">
        <v>2713</v>
      </c>
    </row>
    <row r="66" spans="1:2">
      <c r="A66" s="298" t="s">
        <v>2774</v>
      </c>
      <c r="B66" s="298" t="s">
        <v>2775</v>
      </c>
    </row>
    <row r="67" spans="1:2">
      <c r="A67" s="298" t="s">
        <v>2776</v>
      </c>
      <c r="B67" s="298" t="s">
        <v>2777</v>
      </c>
    </row>
    <row r="68" spans="1:2">
      <c r="A68" s="298" t="s">
        <v>2784</v>
      </c>
      <c r="B68" s="298" t="s">
        <v>2785</v>
      </c>
    </row>
    <row r="69" spans="1:2">
      <c r="A69" s="298" t="s">
        <v>2786</v>
      </c>
      <c r="B69" s="298" t="s">
        <v>2787</v>
      </c>
    </row>
    <row r="70" spans="1:2">
      <c r="A70" s="298" t="s">
        <v>2788</v>
      </c>
      <c r="B70" s="298" t="s">
        <v>2789</v>
      </c>
    </row>
    <row r="71" spans="1:2">
      <c r="A71" s="298" t="s">
        <v>2790</v>
      </c>
      <c r="B71" s="298" t="s">
        <v>2791</v>
      </c>
    </row>
    <row r="72" spans="1:2">
      <c r="A72" s="298" t="s">
        <v>2792</v>
      </c>
      <c r="B72" s="298" t="s">
        <v>2793</v>
      </c>
    </row>
    <row r="73" spans="1:2">
      <c r="A73" s="298" t="s">
        <v>2794</v>
      </c>
      <c r="B73" s="298" t="s">
        <v>2795</v>
      </c>
    </row>
    <row r="74" spans="1:2">
      <c r="A74" s="298" t="s">
        <v>2796</v>
      </c>
      <c r="B74" s="298" t="s">
        <v>2797</v>
      </c>
    </row>
    <row r="75" spans="1:2">
      <c r="A75" s="298" t="s">
        <v>2844</v>
      </c>
      <c r="B75" s="298" t="s">
        <v>2845</v>
      </c>
    </row>
    <row r="76" spans="1:2">
      <c r="A76" s="298" t="s">
        <v>2896</v>
      </c>
      <c r="B76" s="298" t="s">
        <v>3209</v>
      </c>
    </row>
    <row r="77" spans="1:2">
      <c r="A77" s="298" t="s">
        <v>2952</v>
      </c>
      <c r="B77" s="298" t="s">
        <v>2953</v>
      </c>
    </row>
    <row r="78" spans="1:2">
      <c r="A78" s="298" t="s">
        <v>2960</v>
      </c>
      <c r="B78" s="298" t="s">
        <v>2961</v>
      </c>
    </row>
    <row r="79" spans="1:2">
      <c r="A79" s="298" t="s">
        <v>2962</v>
      </c>
      <c r="B79" s="298" t="s">
        <v>2963</v>
      </c>
    </row>
    <row r="80" spans="1:2">
      <c r="A80" s="298" t="s">
        <v>2964</v>
      </c>
      <c r="B80" s="298" t="s">
        <v>2965</v>
      </c>
    </row>
    <row r="81" spans="1:2">
      <c r="A81" s="298" t="s">
        <v>2968</v>
      </c>
      <c r="B81" s="298" t="s">
        <v>2969</v>
      </c>
    </row>
    <row r="82" spans="1:2">
      <c r="A82" s="298" t="s">
        <v>3004</v>
      </c>
      <c r="B82" s="298" t="s">
        <v>3005</v>
      </c>
    </row>
    <row r="83" spans="1:2">
      <c r="A83" s="298" t="s">
        <v>3012</v>
      </c>
      <c r="B83" s="298" t="s">
        <v>3013</v>
      </c>
    </row>
    <row r="84" spans="1:2">
      <c r="A84" s="298" t="s">
        <v>3032</v>
      </c>
      <c r="B84" s="298" t="s">
        <v>3033</v>
      </c>
    </row>
    <row r="85" spans="1:2">
      <c r="A85" s="298" t="s">
        <v>3040</v>
      </c>
      <c r="B85" s="298" t="s">
        <v>3041</v>
      </c>
    </row>
    <row r="86" spans="1:2">
      <c r="A86" s="298" t="s">
        <v>3068</v>
      </c>
      <c r="B86" s="298" t="s">
        <v>3069</v>
      </c>
    </row>
    <row r="87" spans="1:2">
      <c r="A87" s="298" t="s">
        <v>3098</v>
      </c>
      <c r="B87" s="298" t="s">
        <v>3210</v>
      </c>
    </row>
    <row r="88" spans="1:2">
      <c r="A88" s="298" t="s">
        <v>3104</v>
      </c>
      <c r="B88" s="298" t="s">
        <v>3211</v>
      </c>
    </row>
    <row r="89" spans="1:2">
      <c r="A89" s="298" t="s">
        <v>3106</v>
      </c>
      <c r="B89" s="298" t="s">
        <v>3212</v>
      </c>
    </row>
    <row r="90" spans="1:2">
      <c r="A90" s="298" t="s">
        <v>3114</v>
      </c>
      <c r="B90" s="298" t="s">
        <v>3115</v>
      </c>
    </row>
    <row r="91" spans="1:2">
      <c r="A91" s="298" t="s">
        <v>3118</v>
      </c>
      <c r="B91" s="298" t="s">
        <v>3119</v>
      </c>
    </row>
    <row r="92" spans="1:2">
      <c r="A92" s="298" t="s">
        <v>3120</v>
      </c>
      <c r="B92" s="298" t="s">
        <v>3121</v>
      </c>
    </row>
    <row r="93" spans="1:2">
      <c r="A93" s="298" t="s">
        <v>3122</v>
      </c>
      <c r="B93" s="298" t="s">
        <v>3123</v>
      </c>
    </row>
    <row r="95" spans="1:2" ht="31.5" customHeight="1">
      <c r="A95" s="525" t="s">
        <v>3213</v>
      </c>
      <c r="B95" s="525"/>
    </row>
  </sheetData>
  <mergeCells count="3">
    <mergeCell ref="A10:B10"/>
    <mergeCell ref="A95:B95"/>
    <mergeCell ref="A1:B1"/>
  </mergeCells>
  <pageMargins left="0.7" right="0.7" top="0.75" bottom="0.75" header="0.3" footer="0.3"/>
  <pageSetup paperSize="9" scale="67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100"/>
  <sheetViews>
    <sheetView view="pageBreakPreview" zoomScaleNormal="100" zoomScaleSheetLayoutView="100" workbookViewId="0">
      <selection activeCell="I11" sqref="I11"/>
    </sheetView>
  </sheetViews>
  <sheetFormatPr defaultRowHeight="15"/>
  <cols>
    <col min="1" max="1" width="11.5703125" style="120" customWidth="1"/>
    <col min="2" max="2" width="102.7109375" style="120" customWidth="1"/>
    <col min="3" max="256" width="9.140625" style="121"/>
    <col min="257" max="257" width="11.5703125" style="121" customWidth="1"/>
    <col min="258" max="258" width="102.7109375" style="121" customWidth="1"/>
    <col min="259" max="512" width="9.140625" style="121"/>
    <col min="513" max="513" width="11.5703125" style="121" customWidth="1"/>
    <col min="514" max="514" width="102.7109375" style="121" customWidth="1"/>
    <col min="515" max="768" width="9.140625" style="121"/>
    <col min="769" max="769" width="11.5703125" style="121" customWidth="1"/>
    <col min="770" max="770" width="102.7109375" style="121" customWidth="1"/>
    <col min="771" max="1024" width="9.140625" style="121"/>
    <col min="1025" max="1025" width="11.5703125" style="121" customWidth="1"/>
    <col min="1026" max="1026" width="102.7109375" style="121" customWidth="1"/>
    <col min="1027" max="1280" width="9.140625" style="121"/>
    <col min="1281" max="1281" width="11.5703125" style="121" customWidth="1"/>
    <col min="1282" max="1282" width="102.7109375" style="121" customWidth="1"/>
    <col min="1283" max="1536" width="9.140625" style="121"/>
    <col min="1537" max="1537" width="11.5703125" style="121" customWidth="1"/>
    <col min="1538" max="1538" width="102.7109375" style="121" customWidth="1"/>
    <col min="1539" max="1792" width="9.140625" style="121"/>
    <col min="1793" max="1793" width="11.5703125" style="121" customWidth="1"/>
    <col min="1794" max="1794" width="102.7109375" style="121" customWidth="1"/>
    <col min="1795" max="2048" width="9.140625" style="121"/>
    <col min="2049" max="2049" width="11.5703125" style="121" customWidth="1"/>
    <col min="2050" max="2050" width="102.7109375" style="121" customWidth="1"/>
    <col min="2051" max="2304" width="9.140625" style="121"/>
    <col min="2305" max="2305" width="11.5703125" style="121" customWidth="1"/>
    <col min="2306" max="2306" width="102.7109375" style="121" customWidth="1"/>
    <col min="2307" max="2560" width="9.140625" style="121"/>
    <col min="2561" max="2561" width="11.5703125" style="121" customWidth="1"/>
    <col min="2562" max="2562" width="102.7109375" style="121" customWidth="1"/>
    <col min="2563" max="2816" width="9.140625" style="121"/>
    <col min="2817" max="2817" width="11.5703125" style="121" customWidth="1"/>
    <col min="2818" max="2818" width="102.7109375" style="121" customWidth="1"/>
    <col min="2819" max="3072" width="9.140625" style="121"/>
    <col min="3073" max="3073" width="11.5703125" style="121" customWidth="1"/>
    <col min="3074" max="3074" width="102.7109375" style="121" customWidth="1"/>
    <col min="3075" max="3328" width="9.140625" style="121"/>
    <col min="3329" max="3329" width="11.5703125" style="121" customWidth="1"/>
    <col min="3330" max="3330" width="102.7109375" style="121" customWidth="1"/>
    <col min="3331" max="3584" width="9.140625" style="121"/>
    <col min="3585" max="3585" width="11.5703125" style="121" customWidth="1"/>
    <col min="3586" max="3586" width="102.7109375" style="121" customWidth="1"/>
    <col min="3587" max="3840" width="9.140625" style="121"/>
    <col min="3841" max="3841" width="11.5703125" style="121" customWidth="1"/>
    <col min="3842" max="3842" width="102.7109375" style="121" customWidth="1"/>
    <col min="3843" max="4096" width="9.140625" style="121"/>
    <col min="4097" max="4097" width="11.5703125" style="121" customWidth="1"/>
    <col min="4098" max="4098" width="102.7109375" style="121" customWidth="1"/>
    <col min="4099" max="4352" width="9.140625" style="121"/>
    <col min="4353" max="4353" width="11.5703125" style="121" customWidth="1"/>
    <col min="4354" max="4354" width="102.7109375" style="121" customWidth="1"/>
    <col min="4355" max="4608" width="9.140625" style="121"/>
    <col min="4609" max="4609" width="11.5703125" style="121" customWidth="1"/>
    <col min="4610" max="4610" width="102.7109375" style="121" customWidth="1"/>
    <col min="4611" max="4864" width="9.140625" style="121"/>
    <col min="4865" max="4865" width="11.5703125" style="121" customWidth="1"/>
    <col min="4866" max="4866" width="102.7109375" style="121" customWidth="1"/>
    <col min="4867" max="5120" width="9.140625" style="121"/>
    <col min="5121" max="5121" width="11.5703125" style="121" customWidth="1"/>
    <col min="5122" max="5122" width="102.7109375" style="121" customWidth="1"/>
    <col min="5123" max="5376" width="9.140625" style="121"/>
    <col min="5377" max="5377" width="11.5703125" style="121" customWidth="1"/>
    <col min="5378" max="5378" width="102.7109375" style="121" customWidth="1"/>
    <col min="5379" max="5632" width="9.140625" style="121"/>
    <col min="5633" max="5633" width="11.5703125" style="121" customWidth="1"/>
    <col min="5634" max="5634" width="102.7109375" style="121" customWidth="1"/>
    <col min="5635" max="5888" width="9.140625" style="121"/>
    <col min="5889" max="5889" width="11.5703125" style="121" customWidth="1"/>
    <col min="5890" max="5890" width="102.7109375" style="121" customWidth="1"/>
    <col min="5891" max="6144" width="9.140625" style="121"/>
    <col min="6145" max="6145" width="11.5703125" style="121" customWidth="1"/>
    <col min="6146" max="6146" width="102.7109375" style="121" customWidth="1"/>
    <col min="6147" max="6400" width="9.140625" style="121"/>
    <col min="6401" max="6401" width="11.5703125" style="121" customWidth="1"/>
    <col min="6402" max="6402" width="102.7109375" style="121" customWidth="1"/>
    <col min="6403" max="6656" width="9.140625" style="121"/>
    <col min="6657" max="6657" width="11.5703125" style="121" customWidth="1"/>
    <col min="6658" max="6658" width="102.7109375" style="121" customWidth="1"/>
    <col min="6659" max="6912" width="9.140625" style="121"/>
    <col min="6913" max="6913" width="11.5703125" style="121" customWidth="1"/>
    <col min="6914" max="6914" width="102.7109375" style="121" customWidth="1"/>
    <col min="6915" max="7168" width="9.140625" style="121"/>
    <col min="7169" max="7169" width="11.5703125" style="121" customWidth="1"/>
    <col min="7170" max="7170" width="102.7109375" style="121" customWidth="1"/>
    <col min="7171" max="7424" width="9.140625" style="121"/>
    <col min="7425" max="7425" width="11.5703125" style="121" customWidth="1"/>
    <col min="7426" max="7426" width="102.7109375" style="121" customWidth="1"/>
    <col min="7427" max="7680" width="9.140625" style="121"/>
    <col min="7681" max="7681" width="11.5703125" style="121" customWidth="1"/>
    <col min="7682" max="7682" width="102.7109375" style="121" customWidth="1"/>
    <col min="7683" max="7936" width="9.140625" style="121"/>
    <col min="7937" max="7937" width="11.5703125" style="121" customWidth="1"/>
    <col min="7938" max="7938" width="102.7109375" style="121" customWidth="1"/>
    <col min="7939" max="8192" width="9.140625" style="121"/>
    <col min="8193" max="8193" width="11.5703125" style="121" customWidth="1"/>
    <col min="8194" max="8194" width="102.7109375" style="121" customWidth="1"/>
    <col min="8195" max="8448" width="9.140625" style="121"/>
    <col min="8449" max="8449" width="11.5703125" style="121" customWidth="1"/>
    <col min="8450" max="8450" width="102.7109375" style="121" customWidth="1"/>
    <col min="8451" max="8704" width="9.140625" style="121"/>
    <col min="8705" max="8705" width="11.5703125" style="121" customWidth="1"/>
    <col min="8706" max="8706" width="102.7109375" style="121" customWidth="1"/>
    <col min="8707" max="8960" width="9.140625" style="121"/>
    <col min="8961" max="8961" width="11.5703125" style="121" customWidth="1"/>
    <col min="8962" max="8962" width="102.7109375" style="121" customWidth="1"/>
    <col min="8963" max="9216" width="9.140625" style="121"/>
    <col min="9217" max="9217" width="11.5703125" style="121" customWidth="1"/>
    <col min="9218" max="9218" width="102.7109375" style="121" customWidth="1"/>
    <col min="9219" max="9472" width="9.140625" style="121"/>
    <col min="9473" max="9473" width="11.5703125" style="121" customWidth="1"/>
    <col min="9474" max="9474" width="102.7109375" style="121" customWidth="1"/>
    <col min="9475" max="9728" width="9.140625" style="121"/>
    <col min="9729" max="9729" width="11.5703125" style="121" customWidth="1"/>
    <col min="9730" max="9730" width="102.7109375" style="121" customWidth="1"/>
    <col min="9731" max="9984" width="9.140625" style="121"/>
    <col min="9985" max="9985" width="11.5703125" style="121" customWidth="1"/>
    <col min="9986" max="9986" width="102.7109375" style="121" customWidth="1"/>
    <col min="9987" max="10240" width="9.140625" style="121"/>
    <col min="10241" max="10241" width="11.5703125" style="121" customWidth="1"/>
    <col min="10242" max="10242" width="102.7109375" style="121" customWidth="1"/>
    <col min="10243" max="10496" width="9.140625" style="121"/>
    <col min="10497" max="10497" width="11.5703125" style="121" customWidth="1"/>
    <col min="10498" max="10498" width="102.7109375" style="121" customWidth="1"/>
    <col min="10499" max="10752" width="9.140625" style="121"/>
    <col min="10753" max="10753" width="11.5703125" style="121" customWidth="1"/>
    <col min="10754" max="10754" width="102.7109375" style="121" customWidth="1"/>
    <col min="10755" max="11008" width="9.140625" style="121"/>
    <col min="11009" max="11009" width="11.5703125" style="121" customWidth="1"/>
    <col min="11010" max="11010" width="102.7109375" style="121" customWidth="1"/>
    <col min="11011" max="11264" width="9.140625" style="121"/>
    <col min="11265" max="11265" width="11.5703125" style="121" customWidth="1"/>
    <col min="11266" max="11266" width="102.7109375" style="121" customWidth="1"/>
    <col min="11267" max="11520" width="9.140625" style="121"/>
    <col min="11521" max="11521" width="11.5703125" style="121" customWidth="1"/>
    <col min="11522" max="11522" width="102.7109375" style="121" customWidth="1"/>
    <col min="11523" max="11776" width="9.140625" style="121"/>
    <col min="11777" max="11777" width="11.5703125" style="121" customWidth="1"/>
    <col min="11778" max="11778" width="102.7109375" style="121" customWidth="1"/>
    <col min="11779" max="12032" width="9.140625" style="121"/>
    <col min="12033" max="12033" width="11.5703125" style="121" customWidth="1"/>
    <col min="12034" max="12034" width="102.7109375" style="121" customWidth="1"/>
    <col min="12035" max="12288" width="9.140625" style="121"/>
    <col min="12289" max="12289" width="11.5703125" style="121" customWidth="1"/>
    <col min="12290" max="12290" width="102.7109375" style="121" customWidth="1"/>
    <col min="12291" max="12544" width="9.140625" style="121"/>
    <col min="12545" max="12545" width="11.5703125" style="121" customWidth="1"/>
    <col min="12546" max="12546" width="102.7109375" style="121" customWidth="1"/>
    <col min="12547" max="12800" width="9.140625" style="121"/>
    <col min="12801" max="12801" width="11.5703125" style="121" customWidth="1"/>
    <col min="12802" max="12802" width="102.7109375" style="121" customWidth="1"/>
    <col min="12803" max="13056" width="9.140625" style="121"/>
    <col min="13057" max="13057" width="11.5703125" style="121" customWidth="1"/>
    <col min="13058" max="13058" width="102.7109375" style="121" customWidth="1"/>
    <col min="13059" max="13312" width="9.140625" style="121"/>
    <col min="13313" max="13313" width="11.5703125" style="121" customWidth="1"/>
    <col min="13314" max="13314" width="102.7109375" style="121" customWidth="1"/>
    <col min="13315" max="13568" width="9.140625" style="121"/>
    <col min="13569" max="13569" width="11.5703125" style="121" customWidth="1"/>
    <col min="13570" max="13570" width="102.7109375" style="121" customWidth="1"/>
    <col min="13571" max="13824" width="9.140625" style="121"/>
    <col min="13825" max="13825" width="11.5703125" style="121" customWidth="1"/>
    <col min="13826" max="13826" width="102.7109375" style="121" customWidth="1"/>
    <col min="13827" max="14080" width="9.140625" style="121"/>
    <col min="14081" max="14081" width="11.5703125" style="121" customWidth="1"/>
    <col min="14082" max="14082" width="102.7109375" style="121" customWidth="1"/>
    <col min="14083" max="14336" width="9.140625" style="121"/>
    <col min="14337" max="14337" width="11.5703125" style="121" customWidth="1"/>
    <col min="14338" max="14338" width="102.7109375" style="121" customWidth="1"/>
    <col min="14339" max="14592" width="9.140625" style="121"/>
    <col min="14593" max="14593" width="11.5703125" style="121" customWidth="1"/>
    <col min="14594" max="14594" width="102.7109375" style="121" customWidth="1"/>
    <col min="14595" max="14848" width="9.140625" style="121"/>
    <col min="14849" max="14849" width="11.5703125" style="121" customWidth="1"/>
    <col min="14850" max="14850" width="102.7109375" style="121" customWidth="1"/>
    <col min="14851" max="15104" width="9.140625" style="121"/>
    <col min="15105" max="15105" width="11.5703125" style="121" customWidth="1"/>
    <col min="15106" max="15106" width="102.7109375" style="121" customWidth="1"/>
    <col min="15107" max="15360" width="9.140625" style="121"/>
    <col min="15361" max="15361" width="11.5703125" style="121" customWidth="1"/>
    <col min="15362" max="15362" width="102.7109375" style="121" customWidth="1"/>
    <col min="15363" max="15616" width="9.140625" style="121"/>
    <col min="15617" max="15617" width="11.5703125" style="121" customWidth="1"/>
    <col min="15618" max="15618" width="102.7109375" style="121" customWidth="1"/>
    <col min="15619" max="15872" width="9.140625" style="121"/>
    <col min="15873" max="15873" width="11.5703125" style="121" customWidth="1"/>
    <col min="15874" max="15874" width="102.7109375" style="121" customWidth="1"/>
    <col min="15875" max="16128" width="9.140625" style="121"/>
    <col min="16129" max="16129" width="11.5703125" style="121" customWidth="1"/>
    <col min="16130" max="16130" width="102.7109375" style="121" customWidth="1"/>
    <col min="16131" max="16384" width="9.140625" style="121"/>
  </cols>
  <sheetData>
    <row r="1" spans="1:7" s="1" customFormat="1">
      <c r="A1" s="410" t="s">
        <v>3217</v>
      </c>
      <c r="B1" s="410"/>
      <c r="C1" s="2"/>
      <c r="D1" s="21"/>
      <c r="E1" s="21"/>
      <c r="F1" s="5"/>
      <c r="G1" s="15"/>
    </row>
    <row r="2" spans="1:7" s="1" customFormat="1">
      <c r="A2" s="77"/>
      <c r="B2" s="357" t="s">
        <v>1580</v>
      </c>
      <c r="C2" s="2"/>
      <c r="D2" s="21"/>
      <c r="E2" s="21"/>
      <c r="F2" s="5"/>
      <c r="G2" s="15"/>
    </row>
    <row r="3" spans="1:7" s="1" customFormat="1" ht="30">
      <c r="B3" s="357" t="s">
        <v>3531</v>
      </c>
      <c r="C3" s="2"/>
      <c r="D3" s="21"/>
      <c r="E3" s="21"/>
      <c r="F3" s="5"/>
      <c r="G3" s="15"/>
    </row>
    <row r="4" spans="1:7">
      <c r="A4" s="12"/>
    </row>
    <row r="5" spans="1:7" ht="13.5" customHeight="1">
      <c r="A5" s="122"/>
      <c r="B5" s="6" t="s">
        <v>3215</v>
      </c>
    </row>
    <row r="6" spans="1:7" ht="15.75" customHeight="1">
      <c r="A6" s="122"/>
      <c r="B6" s="6" t="s">
        <v>15</v>
      </c>
    </row>
    <row r="7" spans="1:7" ht="15.75" customHeight="1">
      <c r="A7" s="122"/>
      <c r="B7" s="6" t="s">
        <v>142</v>
      </c>
    </row>
    <row r="8" spans="1:7" ht="15.75">
      <c r="A8" s="122"/>
      <c r="B8" s="373" t="s">
        <v>1263</v>
      </c>
    </row>
    <row r="9" spans="1:7" ht="15.75">
      <c r="A9" s="125"/>
      <c r="B9" s="125"/>
    </row>
    <row r="10" spans="1:7" s="123" customFormat="1" ht="49.5" customHeight="1">
      <c r="A10" s="524" t="s">
        <v>3216</v>
      </c>
      <c r="B10" s="524"/>
    </row>
    <row r="11" spans="1:7" ht="15.75">
      <c r="A11" s="124"/>
      <c r="B11" s="125"/>
    </row>
    <row r="12" spans="1:7" s="304" customFormat="1" ht="36" customHeight="1">
      <c r="A12" s="7" t="s">
        <v>3168</v>
      </c>
      <c r="B12" s="7" t="s">
        <v>3169</v>
      </c>
    </row>
    <row r="13" spans="1:7" ht="15.75">
      <c r="A13" s="305" t="s">
        <v>2291</v>
      </c>
      <c r="B13" s="305" t="s">
        <v>2292</v>
      </c>
    </row>
    <row r="14" spans="1:7" ht="15.75">
      <c r="A14" s="305" t="s">
        <v>2295</v>
      </c>
      <c r="B14" s="305" t="s">
        <v>2296</v>
      </c>
    </row>
    <row r="15" spans="1:7" ht="15.75">
      <c r="A15" s="305" t="s">
        <v>2303</v>
      </c>
      <c r="B15" s="305" t="s">
        <v>2304</v>
      </c>
    </row>
    <row r="16" spans="1:7" s="306" customFormat="1" ht="15.75">
      <c r="A16" s="305" t="s">
        <v>2305</v>
      </c>
      <c r="B16" s="305" t="s">
        <v>2306</v>
      </c>
      <c r="C16" s="121"/>
      <c r="D16" s="121"/>
      <c r="E16" s="121"/>
      <c r="F16" s="121"/>
    </row>
    <row r="17" spans="1:6" s="306" customFormat="1" ht="15.75">
      <c r="A17" s="305" t="s">
        <v>2311</v>
      </c>
      <c r="B17" s="305" t="s">
        <v>2312</v>
      </c>
      <c r="C17" s="121"/>
      <c r="D17" s="121"/>
      <c r="E17" s="121"/>
      <c r="F17" s="121"/>
    </row>
    <row r="18" spans="1:6" s="306" customFormat="1" ht="15.75">
      <c r="A18" s="305" t="s">
        <v>2313</v>
      </c>
      <c r="B18" s="305" t="s">
        <v>2314</v>
      </c>
      <c r="C18" s="121"/>
      <c r="D18" s="121"/>
      <c r="E18" s="121"/>
      <c r="F18" s="121"/>
    </row>
    <row r="19" spans="1:6" ht="15.75">
      <c r="A19" s="305" t="s">
        <v>2315</v>
      </c>
      <c r="B19" s="305" t="s">
        <v>2316</v>
      </c>
    </row>
    <row r="20" spans="1:6" ht="15.75">
      <c r="A20" s="305" t="s">
        <v>2321</v>
      </c>
      <c r="B20" s="305" t="s">
        <v>2322</v>
      </c>
    </row>
    <row r="21" spans="1:6" ht="15.75">
      <c r="A21" s="305" t="s">
        <v>2323</v>
      </c>
      <c r="B21" s="305" t="s">
        <v>2324</v>
      </c>
    </row>
    <row r="22" spans="1:6" s="306" customFormat="1" ht="15.75">
      <c r="A22" s="305" t="s">
        <v>2331</v>
      </c>
      <c r="B22" s="305" t="s">
        <v>2332</v>
      </c>
      <c r="C22" s="121"/>
      <c r="D22" s="121"/>
      <c r="E22" s="121"/>
      <c r="F22" s="121"/>
    </row>
    <row r="23" spans="1:6" s="306" customFormat="1" ht="15.75">
      <c r="A23" s="305" t="s">
        <v>2335</v>
      </c>
      <c r="B23" s="305" t="s">
        <v>2336</v>
      </c>
      <c r="C23" s="121"/>
      <c r="D23" s="121"/>
      <c r="E23" s="121"/>
      <c r="F23" s="121"/>
    </row>
    <row r="24" spans="1:6" ht="15.75">
      <c r="A24" s="305" t="s">
        <v>2359</v>
      </c>
      <c r="B24" s="305" t="s">
        <v>2360</v>
      </c>
    </row>
    <row r="25" spans="1:6" s="306" customFormat="1" ht="15.75">
      <c r="A25" s="305" t="s">
        <v>2380</v>
      </c>
      <c r="B25" s="307" t="s">
        <v>2381</v>
      </c>
      <c r="C25" s="121"/>
      <c r="D25" s="121"/>
      <c r="E25" s="121"/>
      <c r="F25" s="121"/>
    </row>
    <row r="26" spans="1:6" ht="15.75">
      <c r="A26" s="305" t="s">
        <v>2384</v>
      </c>
      <c r="B26" s="305" t="s">
        <v>2385</v>
      </c>
    </row>
    <row r="27" spans="1:6" ht="15.75">
      <c r="A27" s="305" t="s">
        <v>2386</v>
      </c>
      <c r="B27" s="305" t="s">
        <v>2387</v>
      </c>
    </row>
    <row r="28" spans="1:6" ht="15.75">
      <c r="A28" s="305" t="s">
        <v>2394</v>
      </c>
      <c r="B28" s="305" t="s">
        <v>2395</v>
      </c>
    </row>
    <row r="29" spans="1:6" ht="15.75">
      <c r="A29" s="305" t="s">
        <v>2396</v>
      </c>
      <c r="B29" s="305" t="s">
        <v>2397</v>
      </c>
    </row>
    <row r="30" spans="1:6" ht="15.75">
      <c r="A30" s="305" t="s">
        <v>2398</v>
      </c>
      <c r="B30" s="305" t="s">
        <v>2399</v>
      </c>
    </row>
    <row r="31" spans="1:6" ht="15.75">
      <c r="A31" s="305" t="s">
        <v>2404</v>
      </c>
      <c r="B31" s="305" t="s">
        <v>2405</v>
      </c>
    </row>
    <row r="32" spans="1:6" ht="15.75">
      <c r="A32" s="305" t="s">
        <v>2408</v>
      </c>
      <c r="B32" s="305" t="s">
        <v>2409</v>
      </c>
    </row>
    <row r="33" spans="1:6" s="306" customFormat="1" ht="15.75">
      <c r="A33" s="305" t="s">
        <v>2430</v>
      </c>
      <c r="B33" s="305" t="s">
        <v>2431</v>
      </c>
      <c r="C33" s="121"/>
      <c r="D33" s="121"/>
      <c r="E33" s="121"/>
      <c r="F33" s="121"/>
    </row>
    <row r="34" spans="1:6" s="306" customFormat="1" ht="15.75">
      <c r="A34" s="305" t="s">
        <v>2432</v>
      </c>
      <c r="B34" s="305" t="s">
        <v>2433</v>
      </c>
      <c r="C34" s="121"/>
      <c r="D34" s="121"/>
      <c r="E34" s="121"/>
      <c r="F34" s="121"/>
    </row>
    <row r="35" spans="1:6" s="306" customFormat="1" ht="15.75">
      <c r="A35" s="305" t="s">
        <v>2446</v>
      </c>
      <c r="B35" s="305" t="s">
        <v>2447</v>
      </c>
      <c r="C35" s="121"/>
      <c r="D35" s="121"/>
      <c r="E35" s="121"/>
      <c r="F35" s="121"/>
    </row>
    <row r="36" spans="1:6" s="306" customFormat="1" ht="15.75">
      <c r="A36" s="305" t="s">
        <v>2450</v>
      </c>
      <c r="B36" s="305" t="s">
        <v>2451</v>
      </c>
      <c r="C36" s="121"/>
      <c r="D36" s="121"/>
      <c r="E36" s="121"/>
      <c r="F36" s="121"/>
    </row>
    <row r="37" spans="1:6" s="306" customFormat="1" ht="15.75">
      <c r="A37" s="305" t="s">
        <v>2456</v>
      </c>
      <c r="B37" s="305" t="s">
        <v>2457</v>
      </c>
      <c r="C37" s="121"/>
      <c r="D37" s="121"/>
      <c r="E37" s="121"/>
      <c r="F37" s="121"/>
    </row>
    <row r="38" spans="1:6" s="306" customFormat="1" ht="15.75">
      <c r="A38" s="305" t="s">
        <v>2468</v>
      </c>
      <c r="B38" s="305" t="s">
        <v>2469</v>
      </c>
      <c r="C38" s="121"/>
      <c r="D38" s="121"/>
      <c r="E38" s="121"/>
      <c r="F38" s="121"/>
    </row>
    <row r="39" spans="1:6" ht="15.75">
      <c r="A39" s="305" t="s">
        <v>2476</v>
      </c>
      <c r="B39" s="305" t="s">
        <v>2477</v>
      </c>
    </row>
    <row r="40" spans="1:6" ht="15.75">
      <c r="A40" s="305" t="s">
        <v>2496</v>
      </c>
      <c r="B40" s="305" t="s">
        <v>2497</v>
      </c>
    </row>
    <row r="41" spans="1:6" ht="15.75">
      <c r="A41" s="305" t="s">
        <v>2498</v>
      </c>
      <c r="B41" s="305" t="s">
        <v>2499</v>
      </c>
    </row>
    <row r="42" spans="1:6" ht="15.75">
      <c r="A42" s="305" t="s">
        <v>2512</v>
      </c>
      <c r="B42" s="305" t="s">
        <v>2513</v>
      </c>
    </row>
    <row r="43" spans="1:6" ht="15.75">
      <c r="A43" s="305" t="s">
        <v>2514</v>
      </c>
      <c r="B43" s="305" t="s">
        <v>2515</v>
      </c>
    </row>
    <row r="44" spans="1:6" s="306" customFormat="1" ht="15.75">
      <c r="A44" s="305" t="s">
        <v>2534</v>
      </c>
      <c r="B44" s="305" t="s">
        <v>2535</v>
      </c>
      <c r="C44" s="121"/>
      <c r="D44" s="121"/>
      <c r="E44" s="121"/>
      <c r="F44" s="121"/>
    </row>
    <row r="45" spans="1:6" ht="15.75">
      <c r="A45" s="305" t="s">
        <v>2540</v>
      </c>
      <c r="B45" s="305" t="s">
        <v>2541</v>
      </c>
    </row>
    <row r="46" spans="1:6" ht="15.75">
      <c r="A46" s="305" t="s">
        <v>2544</v>
      </c>
      <c r="B46" s="305" t="s">
        <v>2545</v>
      </c>
    </row>
    <row r="47" spans="1:6" ht="15.75">
      <c r="A47" s="305" t="s">
        <v>2558</v>
      </c>
      <c r="B47" s="305" t="s">
        <v>2559</v>
      </c>
    </row>
    <row r="48" spans="1:6" ht="15.75">
      <c r="A48" s="305" t="s">
        <v>2560</v>
      </c>
      <c r="B48" s="305" t="s">
        <v>2561</v>
      </c>
    </row>
    <row r="49" spans="1:6" s="306" customFormat="1" ht="15.75">
      <c r="A49" s="305" t="s">
        <v>2768</v>
      </c>
      <c r="B49" s="305" t="s">
        <v>2769</v>
      </c>
      <c r="C49" s="121"/>
      <c r="D49" s="121"/>
      <c r="E49" s="121"/>
      <c r="F49" s="121"/>
    </row>
    <row r="50" spans="1:6" s="306" customFormat="1" ht="15.75">
      <c r="A50" s="305" t="s">
        <v>2770</v>
      </c>
      <c r="B50" s="305" t="s">
        <v>2771</v>
      </c>
      <c r="C50" s="121"/>
      <c r="D50" s="121"/>
      <c r="E50" s="121"/>
      <c r="F50" s="121"/>
    </row>
    <row r="51" spans="1:6" ht="15.75">
      <c r="A51" s="305" t="s">
        <v>2780</v>
      </c>
      <c r="B51" s="305" t="s">
        <v>2781</v>
      </c>
    </row>
    <row r="52" spans="1:6" ht="15.75">
      <c r="A52" s="305" t="s">
        <v>2782</v>
      </c>
      <c r="B52" s="305" t="s">
        <v>2783</v>
      </c>
    </row>
    <row r="53" spans="1:6" ht="15.75">
      <c r="A53" s="305" t="s">
        <v>2784</v>
      </c>
      <c r="B53" s="305" t="s">
        <v>2785</v>
      </c>
    </row>
    <row r="54" spans="1:6" ht="15.75">
      <c r="A54" s="305" t="s">
        <v>2786</v>
      </c>
      <c r="B54" s="305" t="s">
        <v>2787</v>
      </c>
    </row>
    <row r="55" spans="1:6" ht="15.75">
      <c r="A55" s="305" t="s">
        <v>2792</v>
      </c>
      <c r="B55" s="305" t="s">
        <v>2793</v>
      </c>
    </row>
    <row r="56" spans="1:6" ht="15.75">
      <c r="A56" s="305" t="s">
        <v>2794</v>
      </c>
      <c r="B56" s="305" t="s">
        <v>2795</v>
      </c>
    </row>
    <row r="57" spans="1:6" ht="15.75">
      <c r="A57" s="305" t="s">
        <v>2796</v>
      </c>
      <c r="B57" s="305" t="s">
        <v>2797</v>
      </c>
    </row>
    <row r="58" spans="1:6" ht="15.75">
      <c r="A58" s="305" t="s">
        <v>2798</v>
      </c>
      <c r="B58" s="305" t="s">
        <v>2799</v>
      </c>
    </row>
    <row r="59" spans="1:6" ht="15.75">
      <c r="A59" s="305" t="s">
        <v>2840</v>
      </c>
      <c r="B59" s="305" t="s">
        <v>2841</v>
      </c>
    </row>
    <row r="60" spans="1:6" ht="15.75">
      <c r="A60" s="305" t="s">
        <v>2842</v>
      </c>
      <c r="B60" s="305" t="s">
        <v>2843</v>
      </c>
    </row>
    <row r="61" spans="1:6" ht="15.75">
      <c r="A61" s="305" t="s">
        <v>2874</v>
      </c>
      <c r="B61" s="305" t="s">
        <v>2875</v>
      </c>
    </row>
    <row r="62" spans="1:6" ht="15.75">
      <c r="A62" s="305" t="s">
        <v>2878</v>
      </c>
      <c r="B62" s="305" t="s">
        <v>2879</v>
      </c>
    </row>
    <row r="63" spans="1:6" ht="15.75">
      <c r="A63" s="305" t="s">
        <v>2880</v>
      </c>
      <c r="B63" s="305" t="s">
        <v>2881</v>
      </c>
    </row>
    <row r="64" spans="1:6" ht="15.75">
      <c r="A64" s="305" t="s">
        <v>2882</v>
      </c>
      <c r="B64" s="305" t="s">
        <v>2883</v>
      </c>
    </row>
    <row r="65" spans="1:2" ht="15.75">
      <c r="A65" s="305" t="s">
        <v>2884</v>
      </c>
      <c r="B65" s="305" t="s">
        <v>2885</v>
      </c>
    </row>
    <row r="66" spans="1:2" ht="15.75">
      <c r="A66" s="305" t="s">
        <v>2892</v>
      </c>
      <c r="B66" s="305" t="s">
        <v>2893</v>
      </c>
    </row>
    <row r="67" spans="1:2" ht="15.75">
      <c r="A67" s="305" t="s">
        <v>2908</v>
      </c>
      <c r="B67" s="305" t="s">
        <v>2909</v>
      </c>
    </row>
    <row r="68" spans="1:2" ht="15.75">
      <c r="A68" s="305" t="s">
        <v>2910</v>
      </c>
      <c r="B68" s="305" t="s">
        <v>2911</v>
      </c>
    </row>
    <row r="69" spans="1:2" ht="15.75">
      <c r="A69" s="305" t="s">
        <v>2914</v>
      </c>
      <c r="B69" s="305" t="s">
        <v>2915</v>
      </c>
    </row>
    <row r="70" spans="1:2" ht="15.75">
      <c r="A70" s="305" t="s">
        <v>2916</v>
      </c>
      <c r="B70" s="305" t="s">
        <v>2917</v>
      </c>
    </row>
    <row r="71" spans="1:2" ht="15.75">
      <c r="A71" s="305" t="s">
        <v>2918</v>
      </c>
      <c r="B71" s="305" t="s">
        <v>2919</v>
      </c>
    </row>
    <row r="72" spans="1:2" ht="15.75">
      <c r="A72" s="305" t="s">
        <v>2920</v>
      </c>
      <c r="B72" s="305" t="s">
        <v>2921</v>
      </c>
    </row>
    <row r="73" spans="1:2" ht="15.75">
      <c r="A73" s="305" t="s">
        <v>2934</v>
      </c>
      <c r="B73" s="305" t="s">
        <v>2935</v>
      </c>
    </row>
    <row r="74" spans="1:2" ht="15.75">
      <c r="A74" s="305" t="s">
        <v>2936</v>
      </c>
      <c r="B74" s="305" t="s">
        <v>2937</v>
      </c>
    </row>
    <row r="75" spans="1:2" ht="15.75">
      <c r="A75" s="305" t="s">
        <v>2944</v>
      </c>
      <c r="B75" s="305" t="s">
        <v>2945</v>
      </c>
    </row>
    <row r="76" spans="1:2" ht="15.75">
      <c r="A76" s="305" t="s">
        <v>2952</v>
      </c>
      <c r="B76" s="305" t="s">
        <v>2953</v>
      </c>
    </row>
    <row r="77" spans="1:2" ht="15.75">
      <c r="A77" s="305" t="s">
        <v>2956</v>
      </c>
      <c r="B77" s="305" t="s">
        <v>2957</v>
      </c>
    </row>
    <row r="78" spans="1:2" ht="15.75">
      <c r="A78" s="305" t="s">
        <v>2958</v>
      </c>
      <c r="B78" s="305" t="s">
        <v>2959</v>
      </c>
    </row>
    <row r="79" spans="1:2" ht="15.75">
      <c r="A79" s="305" t="s">
        <v>2970</v>
      </c>
      <c r="B79" s="305" t="s">
        <v>2971</v>
      </c>
    </row>
    <row r="80" spans="1:2" ht="15.75">
      <c r="A80" s="305" t="s">
        <v>2974</v>
      </c>
      <c r="B80" s="305" t="s">
        <v>2975</v>
      </c>
    </row>
    <row r="81" spans="1:2" ht="15.75">
      <c r="A81" s="305" t="s">
        <v>2988</v>
      </c>
      <c r="B81" s="305" t="s">
        <v>2989</v>
      </c>
    </row>
    <row r="82" spans="1:2" ht="15.75">
      <c r="A82" s="305" t="s">
        <v>2990</v>
      </c>
      <c r="B82" s="305" t="s">
        <v>2991</v>
      </c>
    </row>
    <row r="83" spans="1:2" ht="15.75">
      <c r="A83" s="305" t="s">
        <v>2994</v>
      </c>
      <c r="B83" s="305" t="s">
        <v>2995</v>
      </c>
    </row>
    <row r="84" spans="1:2" ht="15.75">
      <c r="A84" s="305" t="s">
        <v>3006</v>
      </c>
      <c r="B84" s="305" t="s">
        <v>3007</v>
      </c>
    </row>
    <row r="85" spans="1:2" ht="15.75">
      <c r="A85" s="305" t="s">
        <v>3016</v>
      </c>
      <c r="B85" s="305" t="s">
        <v>3017</v>
      </c>
    </row>
    <row r="86" spans="1:2" ht="15.75">
      <c r="A86" s="305" t="s">
        <v>3028</v>
      </c>
      <c r="B86" s="305" t="s">
        <v>3029</v>
      </c>
    </row>
    <row r="87" spans="1:2" ht="15.75">
      <c r="A87" s="305" t="s">
        <v>3030</v>
      </c>
      <c r="B87" s="305" t="s">
        <v>3031</v>
      </c>
    </row>
    <row r="88" spans="1:2" ht="15.75">
      <c r="A88" s="305" t="s">
        <v>3032</v>
      </c>
      <c r="B88" s="305" t="s">
        <v>3033</v>
      </c>
    </row>
    <row r="89" spans="1:2" ht="15.75">
      <c r="A89" s="305" t="s">
        <v>3034</v>
      </c>
      <c r="B89" s="305" t="s">
        <v>3035</v>
      </c>
    </row>
    <row r="90" spans="1:2" ht="15.75">
      <c r="A90" s="305" t="s">
        <v>3036</v>
      </c>
      <c r="B90" s="305" t="s">
        <v>3037</v>
      </c>
    </row>
    <row r="91" spans="1:2" ht="15.75">
      <c r="A91" s="305" t="s">
        <v>3038</v>
      </c>
      <c r="B91" s="305" t="s">
        <v>3039</v>
      </c>
    </row>
    <row r="92" spans="1:2" ht="15.75">
      <c r="A92" s="305" t="s">
        <v>3076</v>
      </c>
      <c r="B92" s="305" t="s">
        <v>3077</v>
      </c>
    </row>
    <row r="93" spans="1:2" ht="15.75">
      <c r="A93" s="305" t="s">
        <v>3098</v>
      </c>
      <c r="B93" s="305" t="s">
        <v>3099</v>
      </c>
    </row>
    <row r="94" spans="1:2" ht="31.5">
      <c r="A94" s="305" t="s">
        <v>3104</v>
      </c>
      <c r="B94" s="305" t="s">
        <v>3105</v>
      </c>
    </row>
    <row r="95" spans="1:2" ht="31.5">
      <c r="A95" s="305" t="s">
        <v>3106</v>
      </c>
      <c r="B95" s="305" t="s">
        <v>3107</v>
      </c>
    </row>
    <row r="96" spans="1:2" ht="15.75">
      <c r="A96" s="305" t="s">
        <v>3114</v>
      </c>
      <c r="B96" s="305" t="s">
        <v>3115</v>
      </c>
    </row>
    <row r="97" spans="1:2" ht="15.75">
      <c r="A97" s="305" t="s">
        <v>3118</v>
      </c>
      <c r="B97" s="305" t="s">
        <v>3119</v>
      </c>
    </row>
    <row r="98" spans="1:2" ht="15.75">
      <c r="A98" s="305" t="s">
        <v>3120</v>
      </c>
      <c r="B98" s="305" t="s">
        <v>3121</v>
      </c>
    </row>
    <row r="99" spans="1:2" ht="15.75">
      <c r="A99" s="305" t="s">
        <v>3122</v>
      </c>
      <c r="B99" s="305" t="s">
        <v>3123</v>
      </c>
    </row>
    <row r="100" spans="1:2" ht="31.5">
      <c r="A100" s="305" t="s">
        <v>3132</v>
      </c>
      <c r="B100" s="305" t="s">
        <v>3133</v>
      </c>
    </row>
  </sheetData>
  <mergeCells count="2">
    <mergeCell ref="A10:B10"/>
    <mergeCell ref="A1:B1"/>
  </mergeCells>
  <pageMargins left="0.7" right="0.7" top="0.75" bottom="0.75" header="0.3" footer="0.3"/>
  <pageSetup paperSize="9" scale="76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F203"/>
  <sheetViews>
    <sheetView tabSelected="1" view="pageBreakPreview" zoomScaleNormal="100" zoomScaleSheetLayoutView="100" workbookViewId="0">
      <selection activeCell="M19" sqref="M19"/>
    </sheetView>
  </sheetViews>
  <sheetFormatPr defaultRowHeight="15"/>
  <cols>
    <col min="1" max="1" width="6.7109375" style="2" customWidth="1"/>
    <col min="2" max="2" width="12.42578125" style="2" customWidth="1"/>
    <col min="3" max="3" width="99" style="2" customWidth="1"/>
    <col min="4" max="4" width="17.140625" style="2" customWidth="1"/>
    <col min="5" max="5" width="8.28515625" style="1" customWidth="1"/>
    <col min="6" max="256" width="9.140625" style="1"/>
    <col min="257" max="258" width="11.28515625" style="1" customWidth="1"/>
    <col min="259" max="259" width="99" style="1" customWidth="1"/>
    <col min="260" max="260" width="17.140625" style="1" customWidth="1"/>
    <col min="261" max="261" width="13.140625" style="1" bestFit="1" customWidth="1"/>
    <col min="262" max="512" width="9.140625" style="1"/>
    <col min="513" max="514" width="11.28515625" style="1" customWidth="1"/>
    <col min="515" max="515" width="99" style="1" customWidth="1"/>
    <col min="516" max="516" width="17.140625" style="1" customWidth="1"/>
    <col min="517" max="517" width="13.140625" style="1" bestFit="1" customWidth="1"/>
    <col min="518" max="768" width="9.140625" style="1"/>
    <col min="769" max="770" width="11.28515625" style="1" customWidth="1"/>
    <col min="771" max="771" width="99" style="1" customWidth="1"/>
    <col min="772" max="772" width="17.140625" style="1" customWidth="1"/>
    <col min="773" max="773" width="13.140625" style="1" bestFit="1" customWidth="1"/>
    <col min="774" max="1024" width="9.140625" style="1"/>
    <col min="1025" max="1026" width="11.28515625" style="1" customWidth="1"/>
    <col min="1027" max="1027" width="99" style="1" customWidth="1"/>
    <col min="1028" max="1028" width="17.140625" style="1" customWidth="1"/>
    <col min="1029" max="1029" width="13.140625" style="1" bestFit="1" customWidth="1"/>
    <col min="1030" max="1280" width="9.140625" style="1"/>
    <col min="1281" max="1282" width="11.28515625" style="1" customWidth="1"/>
    <col min="1283" max="1283" width="99" style="1" customWidth="1"/>
    <col min="1284" max="1284" width="17.140625" style="1" customWidth="1"/>
    <col min="1285" max="1285" width="13.140625" style="1" bestFit="1" customWidth="1"/>
    <col min="1286" max="1536" width="9.140625" style="1"/>
    <col min="1537" max="1538" width="11.28515625" style="1" customWidth="1"/>
    <col min="1539" max="1539" width="99" style="1" customWidth="1"/>
    <col min="1540" max="1540" width="17.140625" style="1" customWidth="1"/>
    <col min="1541" max="1541" width="13.140625" style="1" bestFit="1" customWidth="1"/>
    <col min="1542" max="1792" width="9.140625" style="1"/>
    <col min="1793" max="1794" width="11.28515625" style="1" customWidth="1"/>
    <col min="1795" max="1795" width="99" style="1" customWidth="1"/>
    <col min="1796" max="1796" width="17.140625" style="1" customWidth="1"/>
    <col min="1797" max="1797" width="13.140625" style="1" bestFit="1" customWidth="1"/>
    <col min="1798" max="2048" width="9.140625" style="1"/>
    <col min="2049" max="2050" width="11.28515625" style="1" customWidth="1"/>
    <col min="2051" max="2051" width="99" style="1" customWidth="1"/>
    <col min="2052" max="2052" width="17.140625" style="1" customWidth="1"/>
    <col min="2053" max="2053" width="13.140625" style="1" bestFit="1" customWidth="1"/>
    <col min="2054" max="2304" width="9.140625" style="1"/>
    <col min="2305" max="2306" width="11.28515625" style="1" customWidth="1"/>
    <col min="2307" max="2307" width="99" style="1" customWidth="1"/>
    <col min="2308" max="2308" width="17.140625" style="1" customWidth="1"/>
    <col min="2309" max="2309" width="13.140625" style="1" bestFit="1" customWidth="1"/>
    <col min="2310" max="2560" width="9.140625" style="1"/>
    <col min="2561" max="2562" width="11.28515625" style="1" customWidth="1"/>
    <col min="2563" max="2563" width="99" style="1" customWidth="1"/>
    <col min="2564" max="2564" width="17.140625" style="1" customWidth="1"/>
    <col min="2565" max="2565" width="13.140625" style="1" bestFit="1" customWidth="1"/>
    <col min="2566" max="2816" width="9.140625" style="1"/>
    <col min="2817" max="2818" width="11.28515625" style="1" customWidth="1"/>
    <col min="2819" max="2819" width="99" style="1" customWidth="1"/>
    <col min="2820" max="2820" width="17.140625" style="1" customWidth="1"/>
    <col min="2821" max="2821" width="13.140625" style="1" bestFit="1" customWidth="1"/>
    <col min="2822" max="3072" width="9.140625" style="1"/>
    <col min="3073" max="3074" width="11.28515625" style="1" customWidth="1"/>
    <col min="3075" max="3075" width="99" style="1" customWidth="1"/>
    <col min="3076" max="3076" width="17.140625" style="1" customWidth="1"/>
    <col min="3077" max="3077" width="13.140625" style="1" bestFit="1" customWidth="1"/>
    <col min="3078" max="3328" width="9.140625" style="1"/>
    <col min="3329" max="3330" width="11.28515625" style="1" customWidth="1"/>
    <col min="3331" max="3331" width="99" style="1" customWidth="1"/>
    <col min="3332" max="3332" width="17.140625" style="1" customWidth="1"/>
    <col min="3333" max="3333" width="13.140625" style="1" bestFit="1" customWidth="1"/>
    <col min="3334" max="3584" width="9.140625" style="1"/>
    <col min="3585" max="3586" width="11.28515625" style="1" customWidth="1"/>
    <col min="3587" max="3587" width="99" style="1" customWidth="1"/>
    <col min="3588" max="3588" width="17.140625" style="1" customWidth="1"/>
    <col min="3589" max="3589" width="13.140625" style="1" bestFit="1" customWidth="1"/>
    <col min="3590" max="3840" width="9.140625" style="1"/>
    <col min="3841" max="3842" width="11.28515625" style="1" customWidth="1"/>
    <col min="3843" max="3843" width="99" style="1" customWidth="1"/>
    <col min="3844" max="3844" width="17.140625" style="1" customWidth="1"/>
    <col min="3845" max="3845" width="13.140625" style="1" bestFit="1" customWidth="1"/>
    <col min="3846" max="4096" width="9.140625" style="1"/>
    <col min="4097" max="4098" width="11.28515625" style="1" customWidth="1"/>
    <col min="4099" max="4099" width="99" style="1" customWidth="1"/>
    <col min="4100" max="4100" width="17.140625" style="1" customWidth="1"/>
    <col min="4101" max="4101" width="13.140625" style="1" bestFit="1" customWidth="1"/>
    <col min="4102" max="4352" width="9.140625" style="1"/>
    <col min="4353" max="4354" width="11.28515625" style="1" customWidth="1"/>
    <col min="4355" max="4355" width="99" style="1" customWidth="1"/>
    <col min="4356" max="4356" width="17.140625" style="1" customWidth="1"/>
    <col min="4357" max="4357" width="13.140625" style="1" bestFit="1" customWidth="1"/>
    <col min="4358" max="4608" width="9.140625" style="1"/>
    <col min="4609" max="4610" width="11.28515625" style="1" customWidth="1"/>
    <col min="4611" max="4611" width="99" style="1" customWidth="1"/>
    <col min="4612" max="4612" width="17.140625" style="1" customWidth="1"/>
    <col min="4613" max="4613" width="13.140625" style="1" bestFit="1" customWidth="1"/>
    <col min="4614" max="4864" width="9.140625" style="1"/>
    <col min="4865" max="4866" width="11.28515625" style="1" customWidth="1"/>
    <col min="4867" max="4867" width="99" style="1" customWidth="1"/>
    <col min="4868" max="4868" width="17.140625" style="1" customWidth="1"/>
    <col min="4869" max="4869" width="13.140625" style="1" bestFit="1" customWidth="1"/>
    <col min="4870" max="5120" width="9.140625" style="1"/>
    <col min="5121" max="5122" width="11.28515625" style="1" customWidth="1"/>
    <col min="5123" max="5123" width="99" style="1" customWidth="1"/>
    <col min="5124" max="5124" width="17.140625" style="1" customWidth="1"/>
    <col min="5125" max="5125" width="13.140625" style="1" bestFit="1" customWidth="1"/>
    <col min="5126" max="5376" width="9.140625" style="1"/>
    <col min="5377" max="5378" width="11.28515625" style="1" customWidth="1"/>
    <col min="5379" max="5379" width="99" style="1" customWidth="1"/>
    <col min="5380" max="5380" width="17.140625" style="1" customWidth="1"/>
    <col min="5381" max="5381" width="13.140625" style="1" bestFit="1" customWidth="1"/>
    <col min="5382" max="5632" width="9.140625" style="1"/>
    <col min="5633" max="5634" width="11.28515625" style="1" customWidth="1"/>
    <col min="5635" max="5635" width="99" style="1" customWidth="1"/>
    <col min="5636" max="5636" width="17.140625" style="1" customWidth="1"/>
    <col min="5637" max="5637" width="13.140625" style="1" bestFit="1" customWidth="1"/>
    <col min="5638" max="5888" width="9.140625" style="1"/>
    <col min="5889" max="5890" width="11.28515625" style="1" customWidth="1"/>
    <col min="5891" max="5891" width="99" style="1" customWidth="1"/>
    <col min="5892" max="5892" width="17.140625" style="1" customWidth="1"/>
    <col min="5893" max="5893" width="13.140625" style="1" bestFit="1" customWidth="1"/>
    <col min="5894" max="6144" width="9.140625" style="1"/>
    <col min="6145" max="6146" width="11.28515625" style="1" customWidth="1"/>
    <col min="6147" max="6147" width="99" style="1" customWidth="1"/>
    <col min="6148" max="6148" width="17.140625" style="1" customWidth="1"/>
    <col min="6149" max="6149" width="13.140625" style="1" bestFit="1" customWidth="1"/>
    <col min="6150" max="6400" width="9.140625" style="1"/>
    <col min="6401" max="6402" width="11.28515625" style="1" customWidth="1"/>
    <col min="6403" max="6403" width="99" style="1" customWidth="1"/>
    <col min="6404" max="6404" width="17.140625" style="1" customWidth="1"/>
    <col min="6405" max="6405" width="13.140625" style="1" bestFit="1" customWidth="1"/>
    <col min="6406" max="6656" width="9.140625" style="1"/>
    <col min="6657" max="6658" width="11.28515625" style="1" customWidth="1"/>
    <col min="6659" max="6659" width="99" style="1" customWidth="1"/>
    <col min="6660" max="6660" width="17.140625" style="1" customWidth="1"/>
    <col min="6661" max="6661" width="13.140625" style="1" bestFit="1" customWidth="1"/>
    <col min="6662" max="6912" width="9.140625" style="1"/>
    <col min="6913" max="6914" width="11.28515625" style="1" customWidth="1"/>
    <col min="6915" max="6915" width="99" style="1" customWidth="1"/>
    <col min="6916" max="6916" width="17.140625" style="1" customWidth="1"/>
    <col min="6917" max="6917" width="13.140625" style="1" bestFit="1" customWidth="1"/>
    <col min="6918" max="7168" width="9.140625" style="1"/>
    <col min="7169" max="7170" width="11.28515625" style="1" customWidth="1"/>
    <col min="7171" max="7171" width="99" style="1" customWidth="1"/>
    <col min="7172" max="7172" width="17.140625" style="1" customWidth="1"/>
    <col min="7173" max="7173" width="13.140625" style="1" bestFit="1" customWidth="1"/>
    <col min="7174" max="7424" width="9.140625" style="1"/>
    <col min="7425" max="7426" width="11.28515625" style="1" customWidth="1"/>
    <col min="7427" max="7427" width="99" style="1" customWidth="1"/>
    <col min="7428" max="7428" width="17.140625" style="1" customWidth="1"/>
    <col min="7429" max="7429" width="13.140625" style="1" bestFit="1" customWidth="1"/>
    <col min="7430" max="7680" width="9.140625" style="1"/>
    <col min="7681" max="7682" width="11.28515625" style="1" customWidth="1"/>
    <col min="7683" max="7683" width="99" style="1" customWidth="1"/>
    <col min="7684" max="7684" width="17.140625" style="1" customWidth="1"/>
    <col min="7685" max="7685" width="13.140625" style="1" bestFit="1" customWidth="1"/>
    <col min="7686" max="7936" width="9.140625" style="1"/>
    <col min="7937" max="7938" width="11.28515625" style="1" customWidth="1"/>
    <col min="7939" max="7939" width="99" style="1" customWidth="1"/>
    <col min="7940" max="7940" width="17.140625" style="1" customWidth="1"/>
    <col min="7941" max="7941" width="13.140625" style="1" bestFit="1" customWidth="1"/>
    <col min="7942" max="8192" width="9.140625" style="1"/>
    <col min="8193" max="8194" width="11.28515625" style="1" customWidth="1"/>
    <col min="8195" max="8195" width="99" style="1" customWidth="1"/>
    <col min="8196" max="8196" width="17.140625" style="1" customWidth="1"/>
    <col min="8197" max="8197" width="13.140625" style="1" bestFit="1" customWidth="1"/>
    <col min="8198" max="8448" width="9.140625" style="1"/>
    <col min="8449" max="8450" width="11.28515625" style="1" customWidth="1"/>
    <col min="8451" max="8451" width="99" style="1" customWidth="1"/>
    <col min="8452" max="8452" width="17.140625" style="1" customWidth="1"/>
    <col min="8453" max="8453" width="13.140625" style="1" bestFit="1" customWidth="1"/>
    <col min="8454" max="8704" width="9.140625" style="1"/>
    <col min="8705" max="8706" width="11.28515625" style="1" customWidth="1"/>
    <col min="8707" max="8707" width="99" style="1" customWidth="1"/>
    <col min="8708" max="8708" width="17.140625" style="1" customWidth="1"/>
    <col min="8709" max="8709" width="13.140625" style="1" bestFit="1" customWidth="1"/>
    <col min="8710" max="8960" width="9.140625" style="1"/>
    <col min="8961" max="8962" width="11.28515625" style="1" customWidth="1"/>
    <col min="8963" max="8963" width="99" style="1" customWidth="1"/>
    <col min="8964" max="8964" width="17.140625" style="1" customWidth="1"/>
    <col min="8965" max="8965" width="13.140625" style="1" bestFit="1" customWidth="1"/>
    <col min="8966" max="9216" width="9.140625" style="1"/>
    <col min="9217" max="9218" width="11.28515625" style="1" customWidth="1"/>
    <col min="9219" max="9219" width="99" style="1" customWidth="1"/>
    <col min="9220" max="9220" width="17.140625" style="1" customWidth="1"/>
    <col min="9221" max="9221" width="13.140625" style="1" bestFit="1" customWidth="1"/>
    <col min="9222" max="9472" width="9.140625" style="1"/>
    <col min="9473" max="9474" width="11.28515625" style="1" customWidth="1"/>
    <col min="9475" max="9475" width="99" style="1" customWidth="1"/>
    <col min="9476" max="9476" width="17.140625" style="1" customWidth="1"/>
    <col min="9477" max="9477" width="13.140625" style="1" bestFit="1" customWidth="1"/>
    <col min="9478" max="9728" width="9.140625" style="1"/>
    <col min="9729" max="9730" width="11.28515625" style="1" customWidth="1"/>
    <col min="9731" max="9731" width="99" style="1" customWidth="1"/>
    <col min="9732" max="9732" width="17.140625" style="1" customWidth="1"/>
    <col min="9733" max="9733" width="13.140625" style="1" bestFit="1" customWidth="1"/>
    <col min="9734" max="9984" width="9.140625" style="1"/>
    <col min="9985" max="9986" width="11.28515625" style="1" customWidth="1"/>
    <col min="9987" max="9987" width="99" style="1" customWidth="1"/>
    <col min="9988" max="9988" width="17.140625" style="1" customWidth="1"/>
    <col min="9989" max="9989" width="13.140625" style="1" bestFit="1" customWidth="1"/>
    <col min="9990" max="10240" width="9.140625" style="1"/>
    <col min="10241" max="10242" width="11.28515625" style="1" customWidth="1"/>
    <col min="10243" max="10243" width="99" style="1" customWidth="1"/>
    <col min="10244" max="10244" width="17.140625" style="1" customWidth="1"/>
    <col min="10245" max="10245" width="13.140625" style="1" bestFit="1" customWidth="1"/>
    <col min="10246" max="10496" width="9.140625" style="1"/>
    <col min="10497" max="10498" width="11.28515625" style="1" customWidth="1"/>
    <col min="10499" max="10499" width="99" style="1" customWidth="1"/>
    <col min="10500" max="10500" width="17.140625" style="1" customWidth="1"/>
    <col min="10501" max="10501" width="13.140625" style="1" bestFit="1" customWidth="1"/>
    <col min="10502" max="10752" width="9.140625" style="1"/>
    <col min="10753" max="10754" width="11.28515625" style="1" customWidth="1"/>
    <col min="10755" max="10755" width="99" style="1" customWidth="1"/>
    <col min="10756" max="10756" width="17.140625" style="1" customWidth="1"/>
    <col min="10757" max="10757" width="13.140625" style="1" bestFit="1" customWidth="1"/>
    <col min="10758" max="11008" width="9.140625" style="1"/>
    <col min="11009" max="11010" width="11.28515625" style="1" customWidth="1"/>
    <col min="11011" max="11011" width="99" style="1" customWidth="1"/>
    <col min="11012" max="11012" width="17.140625" style="1" customWidth="1"/>
    <col min="11013" max="11013" width="13.140625" style="1" bestFit="1" customWidth="1"/>
    <col min="11014" max="11264" width="9.140625" style="1"/>
    <col min="11265" max="11266" width="11.28515625" style="1" customWidth="1"/>
    <col min="11267" max="11267" width="99" style="1" customWidth="1"/>
    <col min="11268" max="11268" width="17.140625" style="1" customWidth="1"/>
    <col min="11269" max="11269" width="13.140625" style="1" bestFit="1" customWidth="1"/>
    <col min="11270" max="11520" width="9.140625" style="1"/>
    <col min="11521" max="11522" width="11.28515625" style="1" customWidth="1"/>
    <col min="11523" max="11523" width="99" style="1" customWidth="1"/>
    <col min="11524" max="11524" width="17.140625" style="1" customWidth="1"/>
    <col min="11525" max="11525" width="13.140625" style="1" bestFit="1" customWidth="1"/>
    <col min="11526" max="11776" width="9.140625" style="1"/>
    <col min="11777" max="11778" width="11.28515625" style="1" customWidth="1"/>
    <col min="11779" max="11779" width="99" style="1" customWidth="1"/>
    <col min="11780" max="11780" width="17.140625" style="1" customWidth="1"/>
    <col min="11781" max="11781" width="13.140625" style="1" bestFit="1" customWidth="1"/>
    <col min="11782" max="12032" width="9.140625" style="1"/>
    <col min="12033" max="12034" width="11.28515625" style="1" customWidth="1"/>
    <col min="12035" max="12035" width="99" style="1" customWidth="1"/>
    <col min="12036" max="12036" width="17.140625" style="1" customWidth="1"/>
    <col min="12037" max="12037" width="13.140625" style="1" bestFit="1" customWidth="1"/>
    <col min="12038" max="12288" width="9.140625" style="1"/>
    <col min="12289" max="12290" width="11.28515625" style="1" customWidth="1"/>
    <col min="12291" max="12291" width="99" style="1" customWidth="1"/>
    <col min="12292" max="12292" width="17.140625" style="1" customWidth="1"/>
    <col min="12293" max="12293" width="13.140625" style="1" bestFit="1" customWidth="1"/>
    <col min="12294" max="12544" width="9.140625" style="1"/>
    <col min="12545" max="12546" width="11.28515625" style="1" customWidth="1"/>
    <col min="12547" max="12547" width="99" style="1" customWidth="1"/>
    <col min="12548" max="12548" width="17.140625" style="1" customWidth="1"/>
    <col min="12549" max="12549" width="13.140625" style="1" bestFit="1" customWidth="1"/>
    <col min="12550" max="12800" width="9.140625" style="1"/>
    <col min="12801" max="12802" width="11.28515625" style="1" customWidth="1"/>
    <col min="12803" max="12803" width="99" style="1" customWidth="1"/>
    <col min="12804" max="12804" width="17.140625" style="1" customWidth="1"/>
    <col min="12805" max="12805" width="13.140625" style="1" bestFit="1" customWidth="1"/>
    <col min="12806" max="13056" width="9.140625" style="1"/>
    <col min="13057" max="13058" width="11.28515625" style="1" customWidth="1"/>
    <col min="13059" max="13059" width="99" style="1" customWidth="1"/>
    <col min="13060" max="13060" width="17.140625" style="1" customWidth="1"/>
    <col min="13061" max="13061" width="13.140625" style="1" bestFit="1" customWidth="1"/>
    <col min="13062" max="13312" width="9.140625" style="1"/>
    <col min="13313" max="13314" width="11.28515625" style="1" customWidth="1"/>
    <col min="13315" max="13315" width="99" style="1" customWidth="1"/>
    <col min="13316" max="13316" width="17.140625" style="1" customWidth="1"/>
    <col min="13317" max="13317" width="13.140625" style="1" bestFit="1" customWidth="1"/>
    <col min="13318" max="13568" width="9.140625" style="1"/>
    <col min="13569" max="13570" width="11.28515625" style="1" customWidth="1"/>
    <col min="13571" max="13571" width="99" style="1" customWidth="1"/>
    <col min="13572" max="13572" width="17.140625" style="1" customWidth="1"/>
    <col min="13573" max="13573" width="13.140625" style="1" bestFit="1" customWidth="1"/>
    <col min="13574" max="13824" width="9.140625" style="1"/>
    <col min="13825" max="13826" width="11.28515625" style="1" customWidth="1"/>
    <col min="13827" max="13827" width="99" style="1" customWidth="1"/>
    <col min="13828" max="13828" width="17.140625" style="1" customWidth="1"/>
    <col min="13829" max="13829" width="13.140625" style="1" bestFit="1" customWidth="1"/>
    <col min="13830" max="14080" width="9.140625" style="1"/>
    <col min="14081" max="14082" width="11.28515625" style="1" customWidth="1"/>
    <col min="14083" max="14083" width="99" style="1" customWidth="1"/>
    <col min="14084" max="14084" width="17.140625" style="1" customWidth="1"/>
    <col min="14085" max="14085" width="13.140625" style="1" bestFit="1" customWidth="1"/>
    <col min="14086" max="14336" width="9.140625" style="1"/>
    <col min="14337" max="14338" width="11.28515625" style="1" customWidth="1"/>
    <col min="14339" max="14339" width="99" style="1" customWidth="1"/>
    <col min="14340" max="14340" width="17.140625" style="1" customWidth="1"/>
    <col min="14341" max="14341" width="13.140625" style="1" bestFit="1" customWidth="1"/>
    <col min="14342" max="14592" width="9.140625" style="1"/>
    <col min="14593" max="14594" width="11.28515625" style="1" customWidth="1"/>
    <col min="14595" max="14595" width="99" style="1" customWidth="1"/>
    <col min="14596" max="14596" width="17.140625" style="1" customWidth="1"/>
    <col min="14597" max="14597" width="13.140625" style="1" bestFit="1" customWidth="1"/>
    <col min="14598" max="14848" width="9.140625" style="1"/>
    <col min="14849" max="14850" width="11.28515625" style="1" customWidth="1"/>
    <col min="14851" max="14851" width="99" style="1" customWidth="1"/>
    <col min="14852" max="14852" width="17.140625" style="1" customWidth="1"/>
    <col min="14853" max="14853" width="13.140625" style="1" bestFit="1" customWidth="1"/>
    <col min="14854" max="15104" width="9.140625" style="1"/>
    <col min="15105" max="15106" width="11.28515625" style="1" customWidth="1"/>
    <col min="15107" max="15107" width="99" style="1" customWidth="1"/>
    <col min="15108" max="15108" width="17.140625" style="1" customWidth="1"/>
    <col min="15109" max="15109" width="13.140625" style="1" bestFit="1" customWidth="1"/>
    <col min="15110" max="15360" width="9.140625" style="1"/>
    <col min="15361" max="15362" width="11.28515625" style="1" customWidth="1"/>
    <col min="15363" max="15363" width="99" style="1" customWidth="1"/>
    <col min="15364" max="15364" width="17.140625" style="1" customWidth="1"/>
    <col min="15365" max="15365" width="13.140625" style="1" bestFit="1" customWidth="1"/>
    <col min="15366" max="15616" width="9.140625" style="1"/>
    <col min="15617" max="15618" width="11.28515625" style="1" customWidth="1"/>
    <col min="15619" max="15619" width="99" style="1" customWidth="1"/>
    <col min="15620" max="15620" width="17.140625" style="1" customWidth="1"/>
    <col min="15621" max="15621" width="13.140625" style="1" bestFit="1" customWidth="1"/>
    <col min="15622" max="15872" width="9.140625" style="1"/>
    <col min="15873" max="15874" width="11.28515625" style="1" customWidth="1"/>
    <col min="15875" max="15875" width="99" style="1" customWidth="1"/>
    <col min="15876" max="15876" width="17.140625" style="1" customWidth="1"/>
    <col min="15877" max="15877" width="13.140625" style="1" bestFit="1" customWidth="1"/>
    <col min="15878" max="16128" width="9.140625" style="1"/>
    <col min="16129" max="16130" width="11.28515625" style="1" customWidth="1"/>
    <col min="16131" max="16131" width="99" style="1" customWidth="1"/>
    <col min="16132" max="16132" width="17.140625" style="1" customWidth="1"/>
    <col min="16133" max="16133" width="13.140625" style="1" bestFit="1" customWidth="1"/>
    <col min="16134" max="16384" width="9.140625" style="1"/>
  </cols>
  <sheetData>
    <row r="1" spans="1:6" ht="15" customHeight="1">
      <c r="A1" s="20"/>
      <c r="C1" s="410" t="s">
        <v>3475</v>
      </c>
      <c r="D1" s="410"/>
      <c r="E1" s="21"/>
      <c r="F1" s="5"/>
    </row>
    <row r="2" spans="1:6">
      <c r="A2" s="20"/>
      <c r="C2" s="411" t="s">
        <v>1580</v>
      </c>
      <c r="D2" s="411"/>
      <c r="E2" s="21"/>
      <c r="F2" s="5"/>
    </row>
    <row r="3" spans="1:6" ht="30.75" customHeight="1">
      <c r="A3" s="12"/>
      <c r="B3" s="1"/>
      <c r="C3" s="411" t="s">
        <v>3531</v>
      </c>
      <c r="D3" s="411"/>
      <c r="E3" s="21"/>
      <c r="F3" s="5"/>
    </row>
    <row r="5" spans="1:6">
      <c r="A5" s="308"/>
      <c r="B5" s="308"/>
      <c r="C5" s="308"/>
      <c r="D5" s="293" t="s">
        <v>3218</v>
      </c>
    </row>
    <row r="6" spans="1:6">
      <c r="A6" s="308"/>
      <c r="B6" s="308"/>
      <c r="C6" s="308"/>
      <c r="D6" s="6" t="s">
        <v>15</v>
      </c>
    </row>
    <row r="7" spans="1:6">
      <c r="A7" s="308"/>
      <c r="B7" s="308"/>
      <c r="C7" s="308"/>
      <c r="D7" s="6" t="s">
        <v>142</v>
      </c>
    </row>
    <row r="8" spans="1:6">
      <c r="A8" s="308"/>
      <c r="B8" s="308"/>
      <c r="C8" s="308"/>
      <c r="D8" s="373" t="s">
        <v>1263</v>
      </c>
    </row>
    <row r="9" spans="1:6">
      <c r="A9" s="309"/>
      <c r="B9" s="309"/>
      <c r="C9" s="294"/>
    </row>
    <row r="10" spans="1:6" ht="28.5" customHeight="1">
      <c r="A10" s="528" t="s">
        <v>3219</v>
      </c>
      <c r="B10" s="528"/>
      <c r="C10" s="528"/>
      <c r="D10" s="528"/>
    </row>
    <row r="11" spans="1:6">
      <c r="A11" s="310"/>
      <c r="B11" s="310"/>
      <c r="C11" s="309"/>
      <c r="D11" s="294"/>
    </row>
    <row r="12" spans="1:6" ht="57">
      <c r="A12" s="358" t="s">
        <v>93</v>
      </c>
      <c r="B12" s="358" t="s">
        <v>2287</v>
      </c>
      <c r="C12" s="358" t="s">
        <v>2288</v>
      </c>
      <c r="D12" s="358" t="s">
        <v>2289</v>
      </c>
    </row>
    <row r="13" spans="1:6">
      <c r="A13" s="70">
        <v>1</v>
      </c>
      <c r="B13" s="70" t="s">
        <v>3220</v>
      </c>
      <c r="C13" s="302" t="s">
        <v>3221</v>
      </c>
      <c r="D13" s="70">
        <v>0.83</v>
      </c>
    </row>
    <row r="14" spans="1:6">
      <c r="A14" s="70">
        <v>2</v>
      </c>
      <c r="B14" s="70" t="s">
        <v>3222</v>
      </c>
      <c r="C14" s="302" t="s">
        <v>3223</v>
      </c>
      <c r="D14" s="70">
        <v>0.66</v>
      </c>
    </row>
    <row r="15" spans="1:6">
      <c r="A15" s="70">
        <v>3</v>
      </c>
      <c r="B15" s="70" t="s">
        <v>3224</v>
      </c>
      <c r="C15" s="302" t="s">
        <v>2312</v>
      </c>
      <c r="D15" s="70">
        <v>0.71</v>
      </c>
    </row>
    <row r="16" spans="1:6">
      <c r="A16" s="70">
        <v>4</v>
      </c>
      <c r="B16" s="70" t="s">
        <v>3225</v>
      </c>
      <c r="C16" s="302" t="s">
        <v>2314</v>
      </c>
      <c r="D16" s="70">
        <v>1.06</v>
      </c>
    </row>
    <row r="17" spans="1:5">
      <c r="A17" s="70">
        <v>5</v>
      </c>
      <c r="B17" s="70" t="s">
        <v>3226</v>
      </c>
      <c r="C17" s="302" t="s">
        <v>3227</v>
      </c>
      <c r="D17" s="70">
        <v>9.7899999999999991</v>
      </c>
      <c r="E17" s="1" t="s">
        <v>3228</v>
      </c>
    </row>
    <row r="18" spans="1:5" ht="63">
      <c r="A18" s="350" t="s">
        <v>3514</v>
      </c>
      <c r="B18" s="55" t="s">
        <v>3229</v>
      </c>
      <c r="C18" s="297" t="s">
        <v>3230</v>
      </c>
      <c r="D18" s="70">
        <v>5.8739999999999997</v>
      </c>
    </row>
    <row r="19" spans="1:5" ht="48">
      <c r="A19" s="350" t="s">
        <v>3515</v>
      </c>
      <c r="B19" s="55" t="s">
        <v>3231</v>
      </c>
      <c r="C19" s="297" t="s">
        <v>3232</v>
      </c>
      <c r="D19" s="70">
        <v>9.7899999999999991</v>
      </c>
    </row>
    <row r="20" spans="1:5" ht="18">
      <c r="A20" s="350" t="s">
        <v>3516</v>
      </c>
      <c r="B20" s="55" t="s">
        <v>3233</v>
      </c>
      <c r="C20" s="297" t="s">
        <v>3234</v>
      </c>
      <c r="D20" s="70">
        <v>9.7899999999999991</v>
      </c>
    </row>
    <row r="21" spans="1:5" ht="18">
      <c r="A21" s="350" t="s">
        <v>3517</v>
      </c>
      <c r="B21" s="55" t="s">
        <v>3235</v>
      </c>
      <c r="C21" s="297" t="s">
        <v>3236</v>
      </c>
      <c r="D21" s="70">
        <v>10.769</v>
      </c>
    </row>
    <row r="22" spans="1:5" ht="33">
      <c r="A22" s="350" t="s">
        <v>3518</v>
      </c>
      <c r="B22" s="55" t="s">
        <v>3237</v>
      </c>
      <c r="C22" s="297" t="s">
        <v>3238</v>
      </c>
      <c r="D22" s="70">
        <v>1.86</v>
      </c>
    </row>
    <row r="23" spans="1:5">
      <c r="A23" s="70">
        <v>6</v>
      </c>
      <c r="B23" s="70" t="s">
        <v>3239</v>
      </c>
      <c r="C23" s="302" t="s">
        <v>3240</v>
      </c>
      <c r="D23" s="70">
        <v>0.33</v>
      </c>
    </row>
    <row r="24" spans="1:5">
      <c r="A24" s="70">
        <v>7</v>
      </c>
      <c r="B24" s="70" t="s">
        <v>3241</v>
      </c>
      <c r="C24" s="302" t="s">
        <v>3242</v>
      </c>
      <c r="D24" s="70">
        <v>1.04</v>
      </c>
    </row>
    <row r="25" spans="1:5">
      <c r="A25" s="70">
        <v>8</v>
      </c>
      <c r="B25" s="70" t="s">
        <v>3243</v>
      </c>
      <c r="C25" s="302" t="s">
        <v>2320</v>
      </c>
      <c r="D25" s="70">
        <v>0.98</v>
      </c>
    </row>
    <row r="26" spans="1:5">
      <c r="A26" s="70">
        <v>9</v>
      </c>
      <c r="B26" s="70" t="s">
        <v>3244</v>
      </c>
      <c r="C26" s="302" t="s">
        <v>3245</v>
      </c>
      <c r="D26" s="70">
        <v>0.89</v>
      </c>
    </row>
    <row r="27" spans="1:5">
      <c r="A27" s="70">
        <v>10</v>
      </c>
      <c r="B27" s="70" t="s">
        <v>3246</v>
      </c>
      <c r="C27" s="302" t="s">
        <v>3247</v>
      </c>
      <c r="D27" s="70">
        <v>0.91</v>
      </c>
    </row>
    <row r="28" spans="1:5">
      <c r="A28" s="70">
        <v>11</v>
      </c>
      <c r="B28" s="70" t="s">
        <v>3248</v>
      </c>
      <c r="C28" s="302" t="s">
        <v>3249</v>
      </c>
      <c r="D28" s="70">
        <v>2.41</v>
      </c>
    </row>
    <row r="29" spans="1:5">
      <c r="A29" s="70">
        <v>12</v>
      </c>
      <c r="B29" s="70" t="s">
        <v>3250</v>
      </c>
      <c r="C29" s="302" t="s">
        <v>3251</v>
      </c>
      <c r="D29" s="70">
        <v>2.411</v>
      </c>
    </row>
    <row r="30" spans="1:5">
      <c r="A30" s="70">
        <v>13</v>
      </c>
      <c r="B30" s="70" t="s">
        <v>3252</v>
      </c>
      <c r="C30" s="302" t="s">
        <v>3253</v>
      </c>
      <c r="D30" s="70">
        <v>2.27</v>
      </c>
    </row>
    <row r="31" spans="1:5">
      <c r="A31" s="70">
        <v>14</v>
      </c>
      <c r="B31" s="70" t="s">
        <v>3254</v>
      </c>
      <c r="C31" s="302" t="s">
        <v>2354</v>
      </c>
      <c r="D31" s="70">
        <v>3.73</v>
      </c>
    </row>
    <row r="32" spans="1:5">
      <c r="A32" s="70">
        <v>15</v>
      </c>
      <c r="B32" s="70" t="s">
        <v>3255</v>
      </c>
      <c r="C32" s="302" t="s">
        <v>3256</v>
      </c>
      <c r="D32" s="70">
        <v>1.54</v>
      </c>
    </row>
    <row r="33" spans="1:5">
      <c r="A33" s="70">
        <v>16</v>
      </c>
      <c r="B33" s="70" t="s">
        <v>3257</v>
      </c>
      <c r="C33" s="302" t="s">
        <v>3258</v>
      </c>
      <c r="D33" s="70">
        <v>0.98</v>
      </c>
    </row>
    <row r="34" spans="1:5" ht="30">
      <c r="A34" s="70">
        <v>17</v>
      </c>
      <c r="B34" s="70" t="s">
        <v>3259</v>
      </c>
      <c r="C34" s="302" t="s">
        <v>2368</v>
      </c>
      <c r="D34" s="70">
        <v>7.95</v>
      </c>
    </row>
    <row r="35" spans="1:5">
      <c r="A35" s="70">
        <v>18</v>
      </c>
      <c r="B35" s="70" t="s">
        <v>3260</v>
      </c>
      <c r="C35" s="302" t="s">
        <v>2370</v>
      </c>
      <c r="D35" s="70">
        <v>14.23</v>
      </c>
    </row>
    <row r="36" spans="1:5" ht="30">
      <c r="A36" s="70">
        <v>19</v>
      </c>
      <c r="B36" s="70" t="s">
        <v>3261</v>
      </c>
      <c r="C36" s="302" t="s">
        <v>2375</v>
      </c>
      <c r="D36" s="70">
        <v>10.34</v>
      </c>
    </row>
    <row r="37" spans="1:5">
      <c r="A37" s="70">
        <v>20</v>
      </c>
      <c r="B37" s="70" t="s">
        <v>3262</v>
      </c>
      <c r="C37" s="302" t="s">
        <v>3263</v>
      </c>
      <c r="D37" s="70">
        <v>1.38</v>
      </c>
    </row>
    <row r="38" spans="1:5">
      <c r="A38" s="70">
        <v>21</v>
      </c>
      <c r="B38" s="70" t="s">
        <v>3264</v>
      </c>
      <c r="C38" s="302" t="s">
        <v>3265</v>
      </c>
      <c r="D38" s="70">
        <v>2.09</v>
      </c>
    </row>
    <row r="39" spans="1:5">
      <c r="A39" s="70">
        <v>22</v>
      </c>
      <c r="B39" s="70" t="s">
        <v>3266</v>
      </c>
      <c r="C39" s="302" t="s">
        <v>3267</v>
      </c>
      <c r="D39" s="70">
        <v>1.6</v>
      </c>
    </row>
    <row r="40" spans="1:5">
      <c r="A40" s="70">
        <v>23</v>
      </c>
      <c r="B40" s="70" t="s">
        <v>3268</v>
      </c>
      <c r="C40" s="302" t="s">
        <v>2415</v>
      </c>
      <c r="D40" s="70">
        <v>1.49</v>
      </c>
      <c r="E40" s="108"/>
    </row>
    <row r="41" spans="1:5">
      <c r="A41" s="70">
        <v>24</v>
      </c>
      <c r="B41" s="363" t="s">
        <v>3269</v>
      </c>
      <c r="C41" s="400" t="s">
        <v>3270</v>
      </c>
      <c r="D41" s="70">
        <v>1.36</v>
      </c>
      <c r="E41" s="108"/>
    </row>
    <row r="42" spans="1:5">
      <c r="A42" s="70">
        <v>25</v>
      </c>
      <c r="B42" s="70" t="s">
        <v>3271</v>
      </c>
      <c r="C42" s="302" t="s">
        <v>3272</v>
      </c>
      <c r="D42" s="70">
        <v>2.75</v>
      </c>
      <c r="E42" s="401"/>
    </row>
    <row r="43" spans="1:5">
      <c r="A43" s="70">
        <v>26</v>
      </c>
      <c r="B43" s="70" t="s">
        <v>3273</v>
      </c>
      <c r="C43" s="302" t="s">
        <v>3274</v>
      </c>
      <c r="D43" s="70">
        <v>4.9000000000000004</v>
      </c>
      <c r="E43" s="401"/>
    </row>
    <row r="44" spans="1:5">
      <c r="A44" s="70">
        <v>27</v>
      </c>
      <c r="B44" s="70" t="s">
        <v>3275</v>
      </c>
      <c r="C44" s="302" t="s">
        <v>3276</v>
      </c>
      <c r="D44" s="70">
        <v>22.2</v>
      </c>
      <c r="E44" s="401"/>
    </row>
    <row r="45" spans="1:5">
      <c r="A45" s="70">
        <v>28</v>
      </c>
      <c r="B45" s="70" t="s">
        <v>3277</v>
      </c>
      <c r="C45" s="302" t="s">
        <v>3278</v>
      </c>
      <c r="D45" s="70">
        <v>0.97</v>
      </c>
      <c r="E45" s="401"/>
    </row>
    <row r="46" spans="1:5">
      <c r="A46" s="70">
        <v>29</v>
      </c>
      <c r="B46" s="364" t="s">
        <v>3279</v>
      </c>
      <c r="C46" s="402" t="s">
        <v>3280</v>
      </c>
      <c r="D46" s="70">
        <v>1.1599999999999999</v>
      </c>
      <c r="E46" s="108"/>
    </row>
    <row r="47" spans="1:5">
      <c r="A47" s="70">
        <v>30</v>
      </c>
      <c r="B47" s="70" t="s">
        <v>3281</v>
      </c>
      <c r="C47" s="302" t="s">
        <v>3282</v>
      </c>
      <c r="D47" s="70">
        <v>0.97</v>
      </c>
      <c r="E47" s="108"/>
    </row>
    <row r="48" spans="1:5">
      <c r="A48" s="70">
        <v>31</v>
      </c>
      <c r="B48" s="70" t="s">
        <v>3283</v>
      </c>
      <c r="C48" s="302" t="s">
        <v>3284</v>
      </c>
      <c r="D48" s="70">
        <v>0.52</v>
      </c>
      <c r="E48" s="108"/>
    </row>
    <row r="49" spans="1:4">
      <c r="A49" s="70">
        <v>32</v>
      </c>
      <c r="B49" s="70" t="s">
        <v>3285</v>
      </c>
      <c r="C49" s="302" t="s">
        <v>2451</v>
      </c>
      <c r="D49" s="70">
        <v>0.65</v>
      </c>
    </row>
    <row r="50" spans="1:4">
      <c r="A50" s="70">
        <v>33</v>
      </c>
      <c r="B50" s="70" t="s">
        <v>3286</v>
      </c>
      <c r="C50" s="302" t="s">
        <v>3287</v>
      </c>
      <c r="D50" s="70">
        <v>0.8</v>
      </c>
    </row>
    <row r="51" spans="1:4">
      <c r="A51" s="70">
        <v>34</v>
      </c>
      <c r="B51" s="70" t="s">
        <v>3288</v>
      </c>
      <c r="C51" s="302" t="s">
        <v>3289</v>
      </c>
      <c r="D51" s="70">
        <v>3.39</v>
      </c>
    </row>
    <row r="52" spans="1:4" ht="45">
      <c r="A52" s="70">
        <v>35</v>
      </c>
      <c r="B52" s="70" t="s">
        <v>3290</v>
      </c>
      <c r="C52" s="302" t="s">
        <v>3291</v>
      </c>
      <c r="D52" s="70">
        <v>5.07</v>
      </c>
    </row>
    <row r="53" spans="1:4">
      <c r="A53" s="70">
        <v>36</v>
      </c>
      <c r="B53" s="70" t="s">
        <v>3292</v>
      </c>
      <c r="C53" s="302" t="s">
        <v>2477</v>
      </c>
      <c r="D53" s="70">
        <v>1.53</v>
      </c>
    </row>
    <row r="54" spans="1:4">
      <c r="A54" s="70">
        <v>37</v>
      </c>
      <c r="B54" s="70" t="s">
        <v>3293</v>
      </c>
      <c r="C54" s="302" t="s">
        <v>2479</v>
      </c>
      <c r="D54" s="70">
        <v>3.17</v>
      </c>
    </row>
    <row r="55" spans="1:4">
      <c r="A55" s="70">
        <v>38</v>
      </c>
      <c r="B55" s="70" t="s">
        <v>3294</v>
      </c>
      <c r="C55" s="302" t="s">
        <v>3295</v>
      </c>
      <c r="D55" s="70">
        <v>0.98</v>
      </c>
    </row>
    <row r="56" spans="1:4">
      <c r="A56" s="70">
        <v>39</v>
      </c>
      <c r="B56" s="70" t="s">
        <v>3296</v>
      </c>
      <c r="C56" s="302" t="s">
        <v>3297</v>
      </c>
      <c r="D56" s="70">
        <v>1.75</v>
      </c>
    </row>
    <row r="57" spans="1:4">
      <c r="A57" s="70">
        <v>40</v>
      </c>
      <c r="B57" s="70" t="s">
        <v>3298</v>
      </c>
      <c r="C57" s="302" t="s">
        <v>2515</v>
      </c>
      <c r="D57" s="70">
        <v>2.89</v>
      </c>
    </row>
    <row r="58" spans="1:4" ht="30">
      <c r="A58" s="70">
        <v>41</v>
      </c>
      <c r="B58" s="70" t="s">
        <v>3299</v>
      </c>
      <c r="C58" s="302" t="s">
        <v>3300</v>
      </c>
      <c r="D58" s="70">
        <v>0.94</v>
      </c>
    </row>
    <row r="59" spans="1:4">
      <c r="A59" s="70">
        <v>42</v>
      </c>
      <c r="B59" s="70" t="s">
        <v>3301</v>
      </c>
      <c r="C59" s="302" t="s">
        <v>3302</v>
      </c>
      <c r="D59" s="70">
        <v>2.57</v>
      </c>
    </row>
    <row r="60" spans="1:4">
      <c r="A60" s="70">
        <v>43</v>
      </c>
      <c r="B60" s="70" t="s">
        <v>3303</v>
      </c>
      <c r="C60" s="302" t="s">
        <v>3304</v>
      </c>
      <c r="D60" s="70">
        <v>1.79</v>
      </c>
    </row>
    <row r="61" spans="1:4">
      <c r="A61" s="70">
        <v>44</v>
      </c>
      <c r="B61" s="70" t="s">
        <v>3305</v>
      </c>
      <c r="C61" s="302" t="s">
        <v>3306</v>
      </c>
      <c r="D61" s="70">
        <v>1.6</v>
      </c>
    </row>
    <row r="62" spans="1:4">
      <c r="A62" s="70">
        <v>45</v>
      </c>
      <c r="B62" s="70" t="s">
        <v>3307</v>
      </c>
      <c r="C62" s="302" t="s">
        <v>3308</v>
      </c>
      <c r="D62" s="70">
        <v>3.25</v>
      </c>
    </row>
    <row r="63" spans="1:4">
      <c r="A63" s="70">
        <v>46</v>
      </c>
      <c r="B63" s="70" t="s">
        <v>3309</v>
      </c>
      <c r="C63" s="302" t="s">
        <v>3310</v>
      </c>
      <c r="D63" s="70">
        <v>3.18</v>
      </c>
    </row>
    <row r="64" spans="1:4">
      <c r="A64" s="70">
        <v>47</v>
      </c>
      <c r="B64" s="70" t="s">
        <v>3311</v>
      </c>
      <c r="C64" s="302" t="s">
        <v>3312</v>
      </c>
      <c r="D64" s="70">
        <v>0.8</v>
      </c>
    </row>
    <row r="65" spans="1:4">
      <c r="A65" s="70">
        <v>48</v>
      </c>
      <c r="B65" s="70" t="s">
        <v>3313</v>
      </c>
      <c r="C65" s="302" t="s">
        <v>2715</v>
      </c>
      <c r="D65" s="70">
        <v>1.08</v>
      </c>
    </row>
    <row r="66" spans="1:4">
      <c r="A66" s="70">
        <v>49</v>
      </c>
      <c r="B66" s="70" t="s">
        <v>3314</v>
      </c>
      <c r="C66" s="302" t="s">
        <v>2717</v>
      </c>
      <c r="D66" s="70">
        <v>1.56</v>
      </c>
    </row>
    <row r="67" spans="1:4">
      <c r="A67" s="70">
        <v>50</v>
      </c>
      <c r="B67" s="70" t="s">
        <v>3315</v>
      </c>
      <c r="C67" s="302" t="s">
        <v>2719</v>
      </c>
      <c r="D67" s="70">
        <v>2.72</v>
      </c>
    </row>
    <row r="68" spans="1:4">
      <c r="A68" s="70">
        <v>51</v>
      </c>
      <c r="B68" s="70" t="s">
        <v>3316</v>
      </c>
      <c r="C68" s="302" t="s">
        <v>2721</v>
      </c>
      <c r="D68" s="70">
        <v>3.14</v>
      </c>
    </row>
    <row r="69" spans="1:4">
      <c r="A69" s="70">
        <v>52</v>
      </c>
      <c r="B69" s="70" t="s">
        <v>3317</v>
      </c>
      <c r="C69" s="302" t="s">
        <v>2723</v>
      </c>
      <c r="D69" s="70">
        <v>4.2</v>
      </c>
    </row>
    <row r="70" spans="1:4">
      <c r="A70" s="70">
        <v>53</v>
      </c>
      <c r="B70" s="70" t="s">
        <v>3318</v>
      </c>
      <c r="C70" s="302" t="s">
        <v>2725</v>
      </c>
      <c r="D70" s="70">
        <v>5.37</v>
      </c>
    </row>
    <row r="71" spans="1:4">
      <c r="A71" s="70">
        <v>54</v>
      </c>
      <c r="B71" s="70" t="s">
        <v>3319</v>
      </c>
      <c r="C71" s="302" t="s">
        <v>2727</v>
      </c>
      <c r="D71" s="70">
        <v>6.28</v>
      </c>
    </row>
    <row r="72" spans="1:4">
      <c r="A72" s="70">
        <v>55</v>
      </c>
      <c r="B72" s="70" t="s">
        <v>3320</v>
      </c>
      <c r="C72" s="302" t="s">
        <v>2729</v>
      </c>
      <c r="D72" s="70">
        <v>10.97</v>
      </c>
    </row>
    <row r="73" spans="1:4">
      <c r="A73" s="70">
        <v>56</v>
      </c>
      <c r="B73" s="70" t="s">
        <v>3321</v>
      </c>
      <c r="C73" s="302" t="s">
        <v>2731</v>
      </c>
      <c r="D73" s="70">
        <v>15.38</v>
      </c>
    </row>
    <row r="74" spans="1:4">
      <c r="A74" s="70">
        <v>57</v>
      </c>
      <c r="B74" s="70" t="s">
        <v>3322</v>
      </c>
      <c r="C74" s="302" t="s">
        <v>2733</v>
      </c>
      <c r="D74" s="70">
        <v>26.65</v>
      </c>
    </row>
    <row r="75" spans="1:4">
      <c r="A75" s="70">
        <v>58</v>
      </c>
      <c r="B75" s="70" t="s">
        <v>3323</v>
      </c>
      <c r="C75" s="302" t="s">
        <v>2735</v>
      </c>
      <c r="D75" s="70">
        <v>4.4000000000000004</v>
      </c>
    </row>
    <row r="76" spans="1:4">
      <c r="A76" s="70">
        <v>59</v>
      </c>
      <c r="B76" s="70" t="s">
        <v>3324</v>
      </c>
      <c r="C76" s="302" t="s">
        <v>2737</v>
      </c>
      <c r="D76" s="70">
        <v>8.2100000000000009</v>
      </c>
    </row>
    <row r="77" spans="1:4">
      <c r="A77" s="70">
        <v>60</v>
      </c>
      <c r="B77" s="70" t="s">
        <v>3325</v>
      </c>
      <c r="C77" s="302" t="s">
        <v>2739</v>
      </c>
      <c r="D77" s="70">
        <v>14.4</v>
      </c>
    </row>
    <row r="78" spans="1:4">
      <c r="A78" s="70">
        <v>61</v>
      </c>
      <c r="B78" s="70" t="s">
        <v>3326</v>
      </c>
      <c r="C78" s="302" t="s">
        <v>2741</v>
      </c>
      <c r="D78" s="70">
        <v>26.14</v>
      </c>
    </row>
    <row r="79" spans="1:4">
      <c r="A79" s="70">
        <v>62</v>
      </c>
      <c r="B79" s="70" t="s">
        <v>3327</v>
      </c>
      <c r="C79" s="302" t="s">
        <v>2743</v>
      </c>
      <c r="D79" s="70">
        <v>36.44</v>
      </c>
    </row>
    <row r="80" spans="1:4">
      <c r="A80" s="70">
        <v>63</v>
      </c>
      <c r="B80" s="70" t="s">
        <v>3328</v>
      </c>
      <c r="C80" s="302" t="s">
        <v>2601</v>
      </c>
      <c r="D80" s="70">
        <v>2.35</v>
      </c>
    </row>
    <row r="81" spans="1:6">
      <c r="A81" s="70">
        <v>64</v>
      </c>
      <c r="B81" s="70" t="s">
        <v>3329</v>
      </c>
      <c r="C81" s="302" t="s">
        <v>2603</v>
      </c>
      <c r="D81" s="70">
        <v>2.48</v>
      </c>
    </row>
    <row r="82" spans="1:6" ht="30">
      <c r="A82" s="70">
        <v>65</v>
      </c>
      <c r="B82" s="70" t="s">
        <v>3330</v>
      </c>
      <c r="C82" s="302" t="s">
        <v>2637</v>
      </c>
      <c r="D82" s="70">
        <v>1.18</v>
      </c>
      <c r="E82" s="1" t="s">
        <v>2339</v>
      </c>
      <c r="F82" s="59"/>
    </row>
    <row r="83" spans="1:6" ht="30">
      <c r="A83" s="70">
        <v>66</v>
      </c>
      <c r="B83" s="70" t="s">
        <v>3331</v>
      </c>
      <c r="C83" s="302" t="s">
        <v>2639</v>
      </c>
      <c r="D83" s="70">
        <v>1.181</v>
      </c>
    </row>
    <row r="84" spans="1:6" ht="30">
      <c r="A84" s="70">
        <v>67</v>
      </c>
      <c r="B84" s="70" t="s">
        <v>3332</v>
      </c>
      <c r="C84" s="302" t="s">
        <v>2641</v>
      </c>
      <c r="D84" s="70">
        <v>0.32900000000000001</v>
      </c>
    </row>
    <row r="85" spans="1:6" ht="30">
      <c r="A85" s="70">
        <v>68</v>
      </c>
      <c r="B85" s="70" t="s">
        <v>3333</v>
      </c>
      <c r="C85" s="302" t="s">
        <v>2643</v>
      </c>
      <c r="D85" s="70">
        <v>3.34</v>
      </c>
      <c r="E85" s="1" t="s">
        <v>2339</v>
      </c>
    </row>
    <row r="86" spans="1:6" ht="30">
      <c r="A86" s="70">
        <v>69</v>
      </c>
      <c r="B86" s="70" t="s">
        <v>3334</v>
      </c>
      <c r="C86" s="302" t="s">
        <v>2645</v>
      </c>
      <c r="D86" s="70">
        <v>3.3410000000000002</v>
      </c>
    </row>
    <row r="87" spans="1:6" ht="30">
      <c r="A87" s="70">
        <v>70</v>
      </c>
      <c r="B87" s="70" t="s">
        <v>3335</v>
      </c>
      <c r="C87" s="302" t="s">
        <v>2647</v>
      </c>
      <c r="D87" s="70">
        <v>0.32900000000000001</v>
      </c>
    </row>
    <row r="88" spans="1:6" ht="30">
      <c r="A88" s="70">
        <v>71</v>
      </c>
      <c r="B88" s="70" t="s">
        <v>3336</v>
      </c>
      <c r="C88" s="302" t="s">
        <v>2649</v>
      </c>
      <c r="D88" s="70">
        <v>5.45</v>
      </c>
      <c r="E88" s="1" t="s">
        <v>2339</v>
      </c>
    </row>
    <row r="89" spans="1:6" ht="30">
      <c r="A89" s="70">
        <v>72</v>
      </c>
      <c r="B89" s="70" t="s">
        <v>3337</v>
      </c>
      <c r="C89" s="302" t="s">
        <v>2649</v>
      </c>
      <c r="D89" s="70">
        <v>5.4509999999999996</v>
      </c>
    </row>
    <row r="90" spans="1:6" ht="30">
      <c r="A90" s="70">
        <v>73</v>
      </c>
      <c r="B90" s="70" t="s">
        <v>3338</v>
      </c>
      <c r="C90" s="302" t="s">
        <v>2652</v>
      </c>
      <c r="D90" s="70">
        <v>0.878</v>
      </c>
    </row>
    <row r="91" spans="1:6" ht="30">
      <c r="A91" s="70">
        <v>74</v>
      </c>
      <c r="B91" s="70" t="s">
        <v>3339</v>
      </c>
      <c r="C91" s="302" t="s">
        <v>2654</v>
      </c>
      <c r="D91" s="70">
        <v>7.33</v>
      </c>
      <c r="E91" s="1" t="s">
        <v>2339</v>
      </c>
    </row>
    <row r="92" spans="1:6" ht="30">
      <c r="A92" s="70">
        <v>75</v>
      </c>
      <c r="B92" s="70" t="s">
        <v>3340</v>
      </c>
      <c r="C92" s="302" t="s">
        <v>2656</v>
      </c>
      <c r="D92" s="70">
        <v>7.3310000000000004</v>
      </c>
    </row>
    <row r="93" spans="1:6" ht="30">
      <c r="A93" s="70">
        <v>76</v>
      </c>
      <c r="B93" s="70" t="s">
        <v>3341</v>
      </c>
      <c r="C93" s="302" t="s">
        <v>2658</v>
      </c>
      <c r="D93" s="70">
        <v>0.439</v>
      </c>
    </row>
    <row r="94" spans="1:6" ht="30">
      <c r="A94" s="70">
        <v>77</v>
      </c>
      <c r="B94" s="70" t="s">
        <v>3342</v>
      </c>
      <c r="C94" s="302" t="s">
        <v>2660</v>
      </c>
      <c r="D94" s="70">
        <v>9.1199999999999992</v>
      </c>
      <c r="E94" s="1" t="s">
        <v>2339</v>
      </c>
    </row>
    <row r="95" spans="1:6" ht="30">
      <c r="A95" s="70">
        <v>78</v>
      </c>
      <c r="B95" s="70" t="s">
        <v>3343</v>
      </c>
      <c r="C95" s="302" t="s">
        <v>2662</v>
      </c>
      <c r="D95" s="70">
        <v>9.1210000000000004</v>
      </c>
    </row>
    <row r="96" spans="1:6" ht="30">
      <c r="A96" s="70">
        <v>79</v>
      </c>
      <c r="B96" s="70" t="s">
        <v>3344</v>
      </c>
      <c r="C96" s="302" t="s">
        <v>2664</v>
      </c>
      <c r="D96" s="70">
        <v>0.439</v>
      </c>
    </row>
    <row r="97" spans="1:5" ht="30">
      <c r="A97" s="70">
        <v>80</v>
      </c>
      <c r="B97" s="70" t="s">
        <v>3345</v>
      </c>
      <c r="C97" s="302" t="s">
        <v>2666</v>
      </c>
      <c r="D97" s="70">
        <v>10.77</v>
      </c>
      <c r="E97" s="1" t="s">
        <v>2339</v>
      </c>
    </row>
    <row r="98" spans="1:5" ht="30">
      <c r="A98" s="70">
        <v>81</v>
      </c>
      <c r="B98" s="70" t="s">
        <v>3346</v>
      </c>
      <c r="C98" s="302" t="s">
        <v>2668</v>
      </c>
      <c r="D98" s="70">
        <v>10.771000000000001</v>
      </c>
    </row>
    <row r="99" spans="1:5" ht="30">
      <c r="A99" s="70">
        <v>82</v>
      </c>
      <c r="B99" s="70" t="s">
        <v>3347</v>
      </c>
      <c r="C99" s="302" t="s">
        <v>2669</v>
      </c>
      <c r="D99" s="70">
        <v>0.439</v>
      </c>
    </row>
    <row r="100" spans="1:5" ht="30">
      <c r="A100" s="70">
        <v>83</v>
      </c>
      <c r="B100" s="70" t="s">
        <v>3348</v>
      </c>
      <c r="C100" s="302" t="s">
        <v>2671</v>
      </c>
      <c r="D100" s="70">
        <v>13.06</v>
      </c>
      <c r="E100" s="1" t="s">
        <v>2339</v>
      </c>
    </row>
    <row r="101" spans="1:5" ht="30">
      <c r="A101" s="70">
        <v>84</v>
      </c>
      <c r="B101" s="70" t="s">
        <v>3349</v>
      </c>
      <c r="C101" s="302" t="s">
        <v>2673</v>
      </c>
      <c r="D101" s="70">
        <v>13.061</v>
      </c>
    </row>
    <row r="102" spans="1:5" ht="30">
      <c r="A102" s="70">
        <v>85</v>
      </c>
      <c r="B102" s="70" t="s">
        <v>3350</v>
      </c>
      <c r="C102" s="302" t="s">
        <v>2675</v>
      </c>
      <c r="D102" s="70">
        <v>0.76800000000000002</v>
      </c>
      <c r="E102" s="59"/>
    </row>
    <row r="103" spans="1:5" ht="30">
      <c r="A103" s="70">
        <v>86</v>
      </c>
      <c r="B103" s="70" t="s">
        <v>3351</v>
      </c>
      <c r="C103" s="302" t="s">
        <v>2677</v>
      </c>
      <c r="D103" s="70">
        <v>15.87</v>
      </c>
      <c r="E103" s="1" t="s">
        <v>2339</v>
      </c>
    </row>
    <row r="104" spans="1:5" ht="30">
      <c r="A104" s="70">
        <v>87</v>
      </c>
      <c r="B104" s="70" t="s">
        <v>3352</v>
      </c>
      <c r="C104" s="302" t="s">
        <v>2679</v>
      </c>
      <c r="D104" s="70">
        <v>15.871</v>
      </c>
    </row>
    <row r="105" spans="1:5" ht="30">
      <c r="A105" s="70">
        <v>88</v>
      </c>
      <c r="B105" s="70" t="s">
        <v>3353</v>
      </c>
      <c r="C105" s="302" t="s">
        <v>2680</v>
      </c>
      <c r="D105" s="70">
        <v>0.65900000000000003</v>
      </c>
      <c r="E105" s="59"/>
    </row>
    <row r="106" spans="1:5" ht="30">
      <c r="A106" s="70">
        <v>89</v>
      </c>
      <c r="B106" s="70" t="s">
        <v>3354</v>
      </c>
      <c r="C106" s="302" t="s">
        <v>2682</v>
      </c>
      <c r="D106" s="70">
        <v>18.850000000000001</v>
      </c>
      <c r="E106" s="1" t="s">
        <v>2339</v>
      </c>
    </row>
    <row r="107" spans="1:5" ht="30">
      <c r="A107" s="70">
        <v>90</v>
      </c>
      <c r="B107" s="70" t="s">
        <v>3355</v>
      </c>
      <c r="C107" s="302" t="s">
        <v>2684</v>
      </c>
      <c r="D107" s="70">
        <v>18.850999999999999</v>
      </c>
    </row>
    <row r="108" spans="1:5" ht="30">
      <c r="A108" s="70">
        <v>91</v>
      </c>
      <c r="B108" s="70" t="s">
        <v>3356</v>
      </c>
      <c r="C108" s="302" t="s">
        <v>2685</v>
      </c>
      <c r="D108" s="70">
        <v>1.208</v>
      </c>
    </row>
    <row r="109" spans="1:5" ht="30">
      <c r="A109" s="70">
        <v>92</v>
      </c>
      <c r="B109" s="70" t="s">
        <v>3357</v>
      </c>
      <c r="C109" s="302" t="s">
        <v>2687</v>
      </c>
      <c r="D109" s="70">
        <v>21.4</v>
      </c>
      <c r="E109" s="1" t="s">
        <v>2339</v>
      </c>
    </row>
    <row r="110" spans="1:5" ht="30">
      <c r="A110" s="70">
        <v>93</v>
      </c>
      <c r="B110" s="70" t="s">
        <v>3358</v>
      </c>
      <c r="C110" s="302" t="s">
        <v>2689</v>
      </c>
      <c r="D110" s="70">
        <v>21.401</v>
      </c>
    </row>
    <row r="111" spans="1:5" ht="30">
      <c r="A111" s="70">
        <v>94</v>
      </c>
      <c r="B111" s="70" t="s">
        <v>3359</v>
      </c>
      <c r="C111" s="302" t="s">
        <v>2691</v>
      </c>
      <c r="D111" s="70">
        <v>0.878</v>
      </c>
    </row>
    <row r="112" spans="1:5" ht="30">
      <c r="A112" s="70">
        <v>95</v>
      </c>
      <c r="B112" s="70" t="s">
        <v>3360</v>
      </c>
      <c r="C112" s="302" t="s">
        <v>2693</v>
      </c>
      <c r="D112" s="70">
        <v>22.71</v>
      </c>
      <c r="E112" s="1" t="s">
        <v>2339</v>
      </c>
    </row>
    <row r="113" spans="1:5" ht="30">
      <c r="A113" s="70">
        <v>96</v>
      </c>
      <c r="B113" s="70" t="s">
        <v>3361</v>
      </c>
      <c r="C113" s="302" t="s">
        <v>2695</v>
      </c>
      <c r="D113" s="70">
        <v>22.710999999999999</v>
      </c>
    </row>
    <row r="114" spans="1:5" ht="30">
      <c r="A114" s="70">
        <v>97</v>
      </c>
      <c r="B114" s="70" t="s">
        <v>3362</v>
      </c>
      <c r="C114" s="302" t="s">
        <v>2697</v>
      </c>
      <c r="D114" s="70">
        <v>0.439</v>
      </c>
    </row>
    <row r="115" spans="1:5" ht="30">
      <c r="A115" s="70">
        <v>98</v>
      </c>
      <c r="B115" s="70" t="s">
        <v>3363</v>
      </c>
      <c r="C115" s="302" t="s">
        <v>2699</v>
      </c>
      <c r="D115" s="70">
        <v>27.09</v>
      </c>
      <c r="E115" s="1" t="s">
        <v>2339</v>
      </c>
    </row>
    <row r="116" spans="1:5" ht="30">
      <c r="A116" s="70">
        <v>99</v>
      </c>
      <c r="B116" s="70" t="s">
        <v>3364</v>
      </c>
      <c r="C116" s="302" t="s">
        <v>2701</v>
      </c>
      <c r="D116" s="70">
        <v>27.091000000000001</v>
      </c>
    </row>
    <row r="117" spans="1:5" ht="30">
      <c r="A117" s="70">
        <v>100</v>
      </c>
      <c r="B117" s="70" t="s">
        <v>3365</v>
      </c>
      <c r="C117" s="302" t="s">
        <v>2703</v>
      </c>
      <c r="D117" s="70">
        <v>0.439</v>
      </c>
    </row>
    <row r="118" spans="1:5" ht="30">
      <c r="A118" s="70">
        <v>101</v>
      </c>
      <c r="B118" s="70" t="s">
        <v>3366</v>
      </c>
      <c r="C118" s="302" t="s">
        <v>2705</v>
      </c>
      <c r="D118" s="70">
        <v>48.92</v>
      </c>
      <c r="E118" s="1" t="s">
        <v>2339</v>
      </c>
    </row>
    <row r="119" spans="1:5" ht="30">
      <c r="A119" s="70">
        <v>102</v>
      </c>
      <c r="B119" s="70" t="s">
        <v>3367</v>
      </c>
      <c r="C119" s="302" t="s">
        <v>2707</v>
      </c>
      <c r="D119" s="70">
        <v>48.920999999999999</v>
      </c>
    </row>
    <row r="120" spans="1:5" ht="30">
      <c r="A120" s="70">
        <v>103</v>
      </c>
      <c r="B120" s="70" t="s">
        <v>3368</v>
      </c>
      <c r="C120" s="302" t="s">
        <v>2709</v>
      </c>
      <c r="D120" s="70">
        <v>0.439</v>
      </c>
    </row>
    <row r="121" spans="1:5" ht="30">
      <c r="A121" s="70">
        <v>104</v>
      </c>
      <c r="B121" s="70" t="s">
        <v>3369</v>
      </c>
      <c r="C121" s="302" t="s">
        <v>2713</v>
      </c>
      <c r="D121" s="70">
        <v>2.17</v>
      </c>
    </row>
    <row r="122" spans="1:5" ht="30">
      <c r="A122" s="70">
        <v>105</v>
      </c>
      <c r="B122" s="70" t="s">
        <v>3370</v>
      </c>
      <c r="C122" s="302" t="s">
        <v>3371</v>
      </c>
      <c r="D122" s="70">
        <v>2.5499999999999998</v>
      </c>
    </row>
    <row r="123" spans="1:5" ht="30">
      <c r="A123" s="70">
        <v>106</v>
      </c>
      <c r="B123" s="70" t="s">
        <v>3372</v>
      </c>
      <c r="C123" s="302" t="s">
        <v>3373</v>
      </c>
      <c r="D123" s="70">
        <v>2.44</v>
      </c>
    </row>
    <row r="124" spans="1:5">
      <c r="A124" s="70">
        <v>107</v>
      </c>
      <c r="B124" s="70" t="s">
        <v>3374</v>
      </c>
      <c r="C124" s="302" t="s">
        <v>2749</v>
      </c>
      <c r="D124" s="70">
        <v>7.77</v>
      </c>
    </row>
    <row r="125" spans="1:5" ht="30">
      <c r="A125" s="70">
        <v>108</v>
      </c>
      <c r="B125" s="70" t="s">
        <v>3375</v>
      </c>
      <c r="C125" s="302" t="s">
        <v>2755</v>
      </c>
      <c r="D125" s="70">
        <v>6.3</v>
      </c>
    </row>
    <row r="126" spans="1:5" ht="30">
      <c r="A126" s="70">
        <v>109</v>
      </c>
      <c r="B126" s="70" t="s">
        <v>3376</v>
      </c>
      <c r="C126" s="302" t="s">
        <v>2761</v>
      </c>
      <c r="D126" s="70">
        <v>14.41</v>
      </c>
    </row>
    <row r="127" spans="1:5">
      <c r="A127" s="70">
        <v>110</v>
      </c>
      <c r="B127" s="70" t="s">
        <v>3377</v>
      </c>
      <c r="C127" s="302" t="s">
        <v>3378</v>
      </c>
      <c r="D127" s="70">
        <v>0.74</v>
      </c>
    </row>
    <row r="128" spans="1:5">
      <c r="A128" s="70">
        <v>111</v>
      </c>
      <c r="B128" s="70" t="s">
        <v>3379</v>
      </c>
      <c r="C128" s="302" t="s">
        <v>2775</v>
      </c>
      <c r="D128" s="70">
        <v>1.1200000000000001</v>
      </c>
    </row>
    <row r="129" spans="1:4">
      <c r="A129" s="70">
        <v>112</v>
      </c>
      <c r="B129" s="70" t="s">
        <v>3380</v>
      </c>
      <c r="C129" s="302" t="s">
        <v>2777</v>
      </c>
      <c r="D129" s="70">
        <v>1.66</v>
      </c>
    </row>
    <row r="130" spans="1:4">
      <c r="A130" s="70">
        <v>113</v>
      </c>
      <c r="B130" s="70" t="s">
        <v>3381</v>
      </c>
      <c r="C130" s="302" t="s">
        <v>2779</v>
      </c>
      <c r="D130" s="70">
        <v>2</v>
      </c>
    </row>
    <row r="131" spans="1:4">
      <c r="A131" s="70">
        <v>114</v>
      </c>
      <c r="B131" s="70" t="s">
        <v>3382</v>
      </c>
      <c r="C131" s="302" t="s">
        <v>2781</v>
      </c>
      <c r="D131" s="70">
        <v>2.46</v>
      </c>
    </row>
    <row r="132" spans="1:4">
      <c r="A132" s="70">
        <v>115</v>
      </c>
      <c r="B132" s="70" t="s">
        <v>3383</v>
      </c>
      <c r="C132" s="302" t="s">
        <v>2785</v>
      </c>
      <c r="D132" s="70">
        <v>45.5</v>
      </c>
    </row>
    <row r="133" spans="1:4">
      <c r="A133" s="70">
        <v>116</v>
      </c>
      <c r="B133" s="70" t="s">
        <v>3384</v>
      </c>
      <c r="C133" s="302" t="s">
        <v>3385</v>
      </c>
      <c r="D133" s="70">
        <v>0.39</v>
      </c>
    </row>
    <row r="134" spans="1:4">
      <c r="A134" s="70">
        <v>117</v>
      </c>
      <c r="B134" s="70" t="s">
        <v>3386</v>
      </c>
      <c r="C134" s="302" t="s">
        <v>2787</v>
      </c>
      <c r="D134" s="70">
        <v>0.96</v>
      </c>
    </row>
    <row r="135" spans="1:4">
      <c r="A135" s="70">
        <v>118</v>
      </c>
      <c r="B135" s="70" t="s">
        <v>3387</v>
      </c>
      <c r="C135" s="302" t="s">
        <v>2789</v>
      </c>
      <c r="D135" s="70">
        <v>1.44</v>
      </c>
    </row>
    <row r="136" spans="1:4">
      <c r="A136" s="70">
        <v>119</v>
      </c>
      <c r="B136" s="70" t="s">
        <v>3388</v>
      </c>
      <c r="C136" s="302" t="s">
        <v>2791</v>
      </c>
      <c r="D136" s="70">
        <v>1.95</v>
      </c>
    </row>
    <row r="137" spans="1:4">
      <c r="A137" s="70">
        <v>120</v>
      </c>
      <c r="B137" s="70" t="s">
        <v>3389</v>
      </c>
      <c r="C137" s="302" t="s">
        <v>2793</v>
      </c>
      <c r="D137" s="70">
        <v>2.17</v>
      </c>
    </row>
    <row r="138" spans="1:4">
      <c r="A138" s="70">
        <v>121</v>
      </c>
      <c r="B138" s="70" t="s">
        <v>3390</v>
      </c>
      <c r="C138" s="302" t="s">
        <v>2795</v>
      </c>
      <c r="D138" s="70">
        <v>3.84</v>
      </c>
    </row>
    <row r="139" spans="1:4">
      <c r="A139" s="70">
        <v>122</v>
      </c>
      <c r="B139" s="70" t="s">
        <v>3391</v>
      </c>
      <c r="C139" s="302" t="s">
        <v>3392</v>
      </c>
      <c r="D139" s="70">
        <v>2.31</v>
      </c>
    </row>
    <row r="140" spans="1:4">
      <c r="A140" s="70">
        <v>123</v>
      </c>
      <c r="B140" s="70" t="s">
        <v>3393</v>
      </c>
      <c r="C140" s="302" t="s">
        <v>3394</v>
      </c>
      <c r="D140" s="70">
        <v>0.89</v>
      </c>
    </row>
    <row r="141" spans="1:4">
      <c r="A141" s="70">
        <v>124</v>
      </c>
      <c r="B141" s="70" t="s">
        <v>3395</v>
      </c>
      <c r="C141" s="302" t="s">
        <v>3396</v>
      </c>
      <c r="D141" s="70">
        <v>0.9</v>
      </c>
    </row>
    <row r="142" spans="1:4">
      <c r="A142" s="70">
        <v>125</v>
      </c>
      <c r="B142" s="70" t="s">
        <v>3397</v>
      </c>
      <c r="C142" s="302" t="s">
        <v>3398</v>
      </c>
      <c r="D142" s="70">
        <v>1.46</v>
      </c>
    </row>
    <row r="143" spans="1:4">
      <c r="A143" s="70">
        <v>126</v>
      </c>
      <c r="B143" s="70" t="s">
        <v>3399</v>
      </c>
      <c r="C143" s="302" t="s">
        <v>2845</v>
      </c>
      <c r="D143" s="70">
        <v>1.84</v>
      </c>
    </row>
    <row r="144" spans="1:4">
      <c r="A144" s="70">
        <v>127</v>
      </c>
      <c r="B144" s="70" t="s">
        <v>3400</v>
      </c>
      <c r="C144" s="302" t="s">
        <v>2853</v>
      </c>
      <c r="D144" s="70">
        <v>2.1800000000000002</v>
      </c>
    </row>
    <row r="145" spans="1:4">
      <c r="A145" s="70">
        <v>128</v>
      </c>
      <c r="B145" s="70" t="s">
        <v>3401</v>
      </c>
      <c r="C145" s="302" t="s">
        <v>2855</v>
      </c>
      <c r="D145" s="70">
        <v>4.3099999999999996</v>
      </c>
    </row>
    <row r="146" spans="1:4">
      <c r="A146" s="70">
        <v>129</v>
      </c>
      <c r="B146" s="70" t="s">
        <v>3402</v>
      </c>
      <c r="C146" s="302" t="s">
        <v>2873</v>
      </c>
      <c r="D146" s="70">
        <v>0.98</v>
      </c>
    </row>
    <row r="147" spans="1:4">
      <c r="A147" s="70">
        <v>130</v>
      </c>
      <c r="B147" s="70" t="s">
        <v>3403</v>
      </c>
      <c r="C147" s="302" t="s">
        <v>2897</v>
      </c>
      <c r="D147" s="70">
        <v>0.74</v>
      </c>
    </row>
    <row r="148" spans="1:4">
      <c r="A148" s="70">
        <v>131</v>
      </c>
      <c r="B148" s="70" t="s">
        <v>3404</v>
      </c>
      <c r="C148" s="302" t="s">
        <v>3405</v>
      </c>
      <c r="D148" s="70">
        <v>1.32</v>
      </c>
    </row>
    <row r="149" spans="1:4">
      <c r="A149" s="70">
        <v>132</v>
      </c>
      <c r="B149" s="70" t="s">
        <v>3406</v>
      </c>
      <c r="C149" s="302" t="s">
        <v>2929</v>
      </c>
      <c r="D149" s="70">
        <v>1.44</v>
      </c>
    </row>
    <row r="150" spans="1:4">
      <c r="A150" s="70">
        <v>133</v>
      </c>
      <c r="B150" s="70" t="s">
        <v>3407</v>
      </c>
      <c r="C150" s="302" t="s">
        <v>2931</v>
      </c>
      <c r="D150" s="70">
        <v>1.69</v>
      </c>
    </row>
    <row r="151" spans="1:4">
      <c r="A151" s="70">
        <v>134</v>
      </c>
      <c r="B151" s="70" t="s">
        <v>3408</v>
      </c>
      <c r="C151" s="302" t="s">
        <v>2933</v>
      </c>
      <c r="D151" s="70">
        <v>2.4900000000000002</v>
      </c>
    </row>
    <row r="152" spans="1:4">
      <c r="A152" s="70">
        <v>135</v>
      </c>
      <c r="B152" s="70" t="s">
        <v>3409</v>
      </c>
      <c r="C152" s="302" t="s">
        <v>3410</v>
      </c>
      <c r="D152" s="70">
        <v>1.05</v>
      </c>
    </row>
    <row r="153" spans="1:4">
      <c r="A153" s="70">
        <v>136</v>
      </c>
      <c r="B153" s="70" t="s">
        <v>3411</v>
      </c>
      <c r="C153" s="302" t="s">
        <v>3412</v>
      </c>
      <c r="D153" s="70">
        <v>0.8</v>
      </c>
    </row>
    <row r="154" spans="1:4">
      <c r="A154" s="70">
        <v>137</v>
      </c>
      <c r="B154" s="70" t="s">
        <v>3413</v>
      </c>
      <c r="C154" s="302" t="s">
        <v>2953</v>
      </c>
      <c r="D154" s="70">
        <v>2.1800000000000002</v>
      </c>
    </row>
    <row r="155" spans="1:4">
      <c r="A155" s="70">
        <v>138</v>
      </c>
      <c r="B155" s="70" t="s">
        <v>3414</v>
      </c>
      <c r="C155" s="302" t="s">
        <v>2955</v>
      </c>
      <c r="D155" s="70">
        <v>2.58</v>
      </c>
    </row>
    <row r="156" spans="1:4">
      <c r="A156" s="70">
        <v>139</v>
      </c>
      <c r="B156" s="70" t="s">
        <v>3415</v>
      </c>
      <c r="C156" s="302" t="s">
        <v>2961</v>
      </c>
      <c r="D156" s="70">
        <v>1.97</v>
      </c>
    </row>
    <row r="157" spans="1:4">
      <c r="A157" s="70">
        <v>140</v>
      </c>
      <c r="B157" s="70" t="s">
        <v>3416</v>
      </c>
      <c r="C157" s="302" t="s">
        <v>2963</v>
      </c>
      <c r="D157" s="70">
        <v>2.04</v>
      </c>
    </row>
    <row r="158" spans="1:4">
      <c r="A158" s="70">
        <v>141</v>
      </c>
      <c r="B158" s="70" t="s">
        <v>3417</v>
      </c>
      <c r="C158" s="302" t="s">
        <v>2965</v>
      </c>
      <c r="D158" s="70">
        <v>2.95</v>
      </c>
    </row>
    <row r="159" spans="1:4">
      <c r="A159" s="70">
        <v>142</v>
      </c>
      <c r="B159" s="70" t="s">
        <v>3418</v>
      </c>
      <c r="C159" s="302" t="s">
        <v>3419</v>
      </c>
      <c r="D159" s="70">
        <v>0.89</v>
      </c>
    </row>
    <row r="160" spans="1:4">
      <c r="A160" s="70">
        <v>143</v>
      </c>
      <c r="B160" s="70" t="s">
        <v>3420</v>
      </c>
      <c r="C160" s="302" t="s">
        <v>2975</v>
      </c>
      <c r="D160" s="70">
        <v>0.75</v>
      </c>
    </row>
    <row r="161" spans="1:4">
      <c r="A161" s="70">
        <v>144</v>
      </c>
      <c r="B161" s="70" t="s">
        <v>3421</v>
      </c>
      <c r="C161" s="302" t="s">
        <v>2977</v>
      </c>
      <c r="D161" s="70">
        <v>1</v>
      </c>
    </row>
    <row r="162" spans="1:4">
      <c r="A162" s="70">
        <v>145</v>
      </c>
      <c r="B162" s="70" t="s">
        <v>3422</v>
      </c>
      <c r="C162" s="302" t="s">
        <v>2979</v>
      </c>
      <c r="D162" s="70">
        <v>4.34</v>
      </c>
    </row>
    <row r="163" spans="1:4">
      <c r="A163" s="70">
        <v>146</v>
      </c>
      <c r="B163" s="70" t="s">
        <v>3423</v>
      </c>
      <c r="C163" s="302" t="s">
        <v>3424</v>
      </c>
      <c r="D163" s="70">
        <v>1.29</v>
      </c>
    </row>
    <row r="164" spans="1:4">
      <c r="A164" s="70">
        <v>147</v>
      </c>
      <c r="B164" s="70" t="s">
        <v>3425</v>
      </c>
      <c r="C164" s="302" t="s">
        <v>3426</v>
      </c>
      <c r="D164" s="70">
        <v>2.6</v>
      </c>
    </row>
    <row r="165" spans="1:4">
      <c r="A165" s="70">
        <v>148</v>
      </c>
      <c r="B165" s="70" t="s">
        <v>3427</v>
      </c>
      <c r="C165" s="302" t="s">
        <v>3025</v>
      </c>
      <c r="D165" s="70">
        <v>2.11</v>
      </c>
    </row>
    <row r="166" spans="1:4">
      <c r="A166" s="70">
        <v>149</v>
      </c>
      <c r="B166" s="70" t="s">
        <v>3428</v>
      </c>
      <c r="C166" s="302" t="s">
        <v>3027</v>
      </c>
      <c r="D166" s="70">
        <v>3.55</v>
      </c>
    </row>
    <row r="167" spans="1:4">
      <c r="A167" s="70">
        <v>150</v>
      </c>
      <c r="B167" s="70" t="s">
        <v>3429</v>
      </c>
      <c r="C167" s="302" t="s">
        <v>3035</v>
      </c>
      <c r="D167" s="70">
        <v>1.57</v>
      </c>
    </row>
    <row r="168" spans="1:4">
      <c r="A168" s="70">
        <v>151</v>
      </c>
      <c r="B168" s="70" t="s">
        <v>3430</v>
      </c>
      <c r="C168" s="302" t="s">
        <v>3037</v>
      </c>
      <c r="D168" s="70">
        <v>2.2599999999999998</v>
      </c>
    </row>
    <row r="169" spans="1:4">
      <c r="A169" s="70">
        <v>152</v>
      </c>
      <c r="B169" s="70" t="s">
        <v>3431</v>
      </c>
      <c r="C169" s="302" t="s">
        <v>3039</v>
      </c>
      <c r="D169" s="70">
        <v>3.24</v>
      </c>
    </row>
    <row r="170" spans="1:4">
      <c r="A170" s="70">
        <v>153</v>
      </c>
      <c r="B170" s="70" t="s">
        <v>3432</v>
      </c>
      <c r="C170" s="302" t="s">
        <v>3433</v>
      </c>
      <c r="D170" s="70">
        <v>1.7</v>
      </c>
    </row>
    <row r="171" spans="1:4">
      <c r="A171" s="70">
        <v>154</v>
      </c>
      <c r="B171" s="70" t="s">
        <v>3434</v>
      </c>
      <c r="C171" s="302" t="s">
        <v>3041</v>
      </c>
      <c r="D171" s="70">
        <v>2.06</v>
      </c>
    </row>
    <row r="172" spans="1:4">
      <c r="A172" s="70">
        <v>155</v>
      </c>
      <c r="B172" s="70" t="s">
        <v>3435</v>
      </c>
      <c r="C172" s="302" t="s">
        <v>3043</v>
      </c>
      <c r="D172" s="70">
        <v>2.17</v>
      </c>
    </row>
    <row r="173" spans="1:4">
      <c r="A173" s="70">
        <v>156</v>
      </c>
      <c r="B173" s="70" t="s">
        <v>3436</v>
      </c>
      <c r="C173" s="302" t="s">
        <v>3437</v>
      </c>
      <c r="D173" s="70">
        <v>1.1000000000000001</v>
      </c>
    </row>
    <row r="174" spans="1:4">
      <c r="A174" s="70">
        <v>157</v>
      </c>
      <c r="B174" s="70" t="s">
        <v>3438</v>
      </c>
      <c r="C174" s="302" t="s">
        <v>3067</v>
      </c>
      <c r="D174" s="70">
        <v>0.88</v>
      </c>
    </row>
    <row r="175" spans="1:4">
      <c r="A175" s="70">
        <v>158</v>
      </c>
      <c r="B175" s="70" t="s">
        <v>3439</v>
      </c>
      <c r="C175" s="302" t="s">
        <v>3069</v>
      </c>
      <c r="D175" s="70">
        <v>0.92</v>
      </c>
    </row>
    <row r="176" spans="1:4">
      <c r="A176" s="70">
        <v>159</v>
      </c>
      <c r="B176" s="70" t="s">
        <v>3440</v>
      </c>
      <c r="C176" s="302" t="s">
        <v>3071</v>
      </c>
      <c r="D176" s="70">
        <v>1.56</v>
      </c>
    </row>
    <row r="177" spans="1:5">
      <c r="A177" s="70">
        <v>160</v>
      </c>
      <c r="B177" s="70" t="s">
        <v>3441</v>
      </c>
      <c r="C177" s="302" t="s">
        <v>3442</v>
      </c>
      <c r="D177" s="70">
        <v>1.08</v>
      </c>
    </row>
    <row r="178" spans="1:5" ht="30">
      <c r="A178" s="70">
        <v>161</v>
      </c>
      <c r="B178" s="70" t="s">
        <v>3443</v>
      </c>
      <c r="C178" s="302" t="s">
        <v>3444</v>
      </c>
      <c r="D178" s="70">
        <v>1.41</v>
      </c>
    </row>
    <row r="179" spans="1:5">
      <c r="A179" s="70">
        <v>162</v>
      </c>
      <c r="B179" s="70" t="s">
        <v>3445</v>
      </c>
      <c r="C179" s="302" t="s">
        <v>3097</v>
      </c>
      <c r="D179" s="70">
        <v>2.58</v>
      </c>
    </row>
    <row r="180" spans="1:5">
      <c r="A180" s="70">
        <v>163</v>
      </c>
      <c r="B180" s="70" t="s">
        <v>3446</v>
      </c>
      <c r="C180" s="302" t="s">
        <v>3447</v>
      </c>
      <c r="D180" s="70">
        <v>12.27</v>
      </c>
    </row>
    <row r="181" spans="1:5">
      <c r="A181" s="70">
        <v>164</v>
      </c>
      <c r="B181" s="70" t="s">
        <v>3448</v>
      </c>
      <c r="C181" s="302" t="s">
        <v>3099</v>
      </c>
      <c r="D181" s="70">
        <v>7.86</v>
      </c>
    </row>
    <row r="182" spans="1:5">
      <c r="A182" s="70">
        <v>165</v>
      </c>
      <c r="B182" s="70" t="s">
        <v>3449</v>
      </c>
      <c r="C182" s="302" t="s">
        <v>3109</v>
      </c>
      <c r="D182" s="70">
        <v>0.56000000000000005</v>
      </c>
    </row>
    <row r="183" spans="1:5" ht="30">
      <c r="A183" s="70">
        <v>166</v>
      </c>
      <c r="B183" s="70" t="s">
        <v>3450</v>
      </c>
      <c r="C183" s="302" t="s">
        <v>3451</v>
      </c>
      <c r="D183" s="70">
        <v>0.46</v>
      </c>
    </row>
    <row r="184" spans="1:5" ht="30">
      <c r="A184" s="70">
        <v>167</v>
      </c>
      <c r="B184" s="70" t="s">
        <v>3452</v>
      </c>
      <c r="C184" s="302" t="s">
        <v>3103</v>
      </c>
      <c r="D184" s="70">
        <v>9.74</v>
      </c>
    </row>
    <row r="185" spans="1:5">
      <c r="A185" s="70">
        <v>168</v>
      </c>
      <c r="B185" s="70" t="s">
        <v>3453</v>
      </c>
      <c r="C185" s="302" t="s">
        <v>3113</v>
      </c>
      <c r="D185" s="70">
        <v>7.4</v>
      </c>
    </row>
    <row r="186" spans="1:5">
      <c r="A186" s="70">
        <v>169</v>
      </c>
      <c r="B186" s="70" t="s">
        <v>3454</v>
      </c>
      <c r="C186" s="302" t="s">
        <v>3125</v>
      </c>
      <c r="D186" s="70">
        <v>0.4</v>
      </c>
    </row>
    <row r="187" spans="1:5">
      <c r="A187" s="70">
        <v>170</v>
      </c>
      <c r="B187" s="70" t="s">
        <v>3455</v>
      </c>
      <c r="C187" s="302" t="s">
        <v>3456</v>
      </c>
      <c r="D187" s="70">
        <v>1.61</v>
      </c>
    </row>
    <row r="188" spans="1:5">
      <c r="A188" s="70">
        <v>171</v>
      </c>
      <c r="B188" s="70" t="s">
        <v>3457</v>
      </c>
      <c r="C188" s="302" t="s">
        <v>3127</v>
      </c>
      <c r="D188" s="70">
        <v>1.94</v>
      </c>
    </row>
    <row r="189" spans="1:5" ht="34.5" customHeight="1">
      <c r="A189" s="70">
        <v>172</v>
      </c>
      <c r="B189" s="70" t="s">
        <v>3458</v>
      </c>
      <c r="C189" s="302" t="s">
        <v>3459</v>
      </c>
      <c r="D189" s="70">
        <v>1.52</v>
      </c>
    </row>
    <row r="190" spans="1:5" ht="35.25" customHeight="1">
      <c r="A190" s="70">
        <v>173</v>
      </c>
      <c r="B190" s="70" t="s">
        <v>3460</v>
      </c>
      <c r="C190" s="302" t="s">
        <v>3135</v>
      </c>
      <c r="D190" s="70">
        <v>1.82</v>
      </c>
    </row>
    <row r="191" spans="1:5">
      <c r="A191" s="70">
        <v>174</v>
      </c>
      <c r="B191" s="70" t="s">
        <v>3461</v>
      </c>
      <c r="C191" s="302" t="s">
        <v>3462</v>
      </c>
      <c r="D191" s="70">
        <v>1.39</v>
      </c>
    </row>
    <row r="192" spans="1:5" s="314" customFormat="1">
      <c r="A192" s="70">
        <v>175</v>
      </c>
      <c r="B192" s="70" t="s">
        <v>3463</v>
      </c>
      <c r="C192" s="302" t="s">
        <v>3141</v>
      </c>
      <c r="D192" s="70">
        <v>1.67</v>
      </c>
      <c r="E192" s="1"/>
    </row>
    <row r="193" spans="1:5">
      <c r="A193" s="70">
        <v>176</v>
      </c>
      <c r="B193" s="70" t="s">
        <v>3464</v>
      </c>
      <c r="C193" s="302" t="s">
        <v>3465</v>
      </c>
      <c r="D193" s="70">
        <v>0.85</v>
      </c>
    </row>
    <row r="194" spans="1:5">
      <c r="A194" s="70">
        <v>177</v>
      </c>
      <c r="B194" s="70" t="s">
        <v>3466</v>
      </c>
      <c r="C194" s="302" t="s">
        <v>3147</v>
      </c>
      <c r="D194" s="70">
        <v>1.0900000000000001</v>
      </c>
    </row>
    <row r="195" spans="1:5">
      <c r="A195" s="70">
        <v>178</v>
      </c>
      <c r="B195" s="70" t="s">
        <v>3467</v>
      </c>
      <c r="C195" s="302" t="s">
        <v>3153</v>
      </c>
      <c r="D195" s="70">
        <v>1.5</v>
      </c>
    </row>
    <row r="196" spans="1:5" ht="30">
      <c r="A196" s="70">
        <v>179</v>
      </c>
      <c r="B196" s="70" t="s">
        <v>3468</v>
      </c>
      <c r="C196" s="302" t="s">
        <v>3155</v>
      </c>
      <c r="D196" s="70">
        <v>1.8</v>
      </c>
    </row>
    <row r="197" spans="1:5">
      <c r="A197" s="70">
        <v>180</v>
      </c>
      <c r="B197" s="70" t="s">
        <v>3469</v>
      </c>
      <c r="C197" s="302" t="s">
        <v>3159</v>
      </c>
      <c r="D197" s="70">
        <v>2.75</v>
      </c>
    </row>
    <row r="198" spans="1:5" ht="30">
      <c r="A198" s="70">
        <v>181</v>
      </c>
      <c r="B198" s="70" t="s">
        <v>3470</v>
      </c>
      <c r="C198" s="302" t="s">
        <v>3471</v>
      </c>
      <c r="D198" s="70">
        <v>2.35</v>
      </c>
    </row>
    <row r="199" spans="1:5">
      <c r="A199" s="403"/>
      <c r="B199" s="403"/>
      <c r="C199" s="404"/>
      <c r="D199" s="403"/>
    </row>
    <row r="200" spans="1:5" ht="15.75">
      <c r="A200" s="526" t="s">
        <v>3472</v>
      </c>
      <c r="B200" s="526"/>
      <c r="C200" s="526"/>
      <c r="D200" s="311"/>
    </row>
    <row r="201" spans="1:5" ht="15.75">
      <c r="A201" s="527" t="s">
        <v>3473</v>
      </c>
      <c r="B201" s="527"/>
      <c r="C201" s="527"/>
      <c r="D201" s="311"/>
    </row>
    <row r="202" spans="1:5" ht="15.75">
      <c r="A202" s="312" t="s">
        <v>3474</v>
      </c>
      <c r="B202" s="108"/>
      <c r="C202" s="108"/>
      <c r="D202" s="108"/>
    </row>
    <row r="203" spans="1:5" ht="15.75">
      <c r="A203" s="312" t="s">
        <v>3519</v>
      </c>
      <c r="B203" s="72"/>
      <c r="C203" s="72"/>
      <c r="D203" s="313"/>
      <c r="E203" s="314"/>
    </row>
  </sheetData>
  <mergeCells count="6">
    <mergeCell ref="A200:C200"/>
    <mergeCell ref="A201:C201"/>
    <mergeCell ref="A10:D10"/>
    <mergeCell ref="C1:D1"/>
    <mergeCell ref="C3:D3"/>
    <mergeCell ref="C2:D2"/>
  </mergeCells>
  <pageMargins left="0.7" right="0.7" top="0.75" bottom="0.75" header="0.3" footer="0.3"/>
  <pageSetup paperSize="9" scale="57"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B66"/>
  <sheetViews>
    <sheetView view="pageBreakPreview" zoomScaleNormal="100" zoomScaleSheetLayoutView="100" workbookViewId="0">
      <selection activeCell="K24" sqref="K24"/>
    </sheetView>
  </sheetViews>
  <sheetFormatPr defaultRowHeight="15"/>
  <cols>
    <col min="1" max="1" width="13.140625" style="1" customWidth="1"/>
    <col min="2" max="2" width="131.7109375" style="1" customWidth="1"/>
    <col min="3" max="256" width="9.140625" style="1"/>
    <col min="257" max="257" width="11" style="1" customWidth="1"/>
    <col min="258" max="258" width="131.7109375" style="1" customWidth="1"/>
    <col min="259" max="512" width="9.140625" style="1"/>
    <col min="513" max="513" width="11" style="1" customWidth="1"/>
    <col min="514" max="514" width="131.7109375" style="1" customWidth="1"/>
    <col min="515" max="768" width="9.140625" style="1"/>
    <col min="769" max="769" width="11" style="1" customWidth="1"/>
    <col min="770" max="770" width="131.7109375" style="1" customWidth="1"/>
    <col min="771" max="1024" width="9.140625" style="1"/>
    <col min="1025" max="1025" width="11" style="1" customWidth="1"/>
    <col min="1026" max="1026" width="131.7109375" style="1" customWidth="1"/>
    <col min="1027" max="1280" width="9.140625" style="1"/>
    <col min="1281" max="1281" width="11" style="1" customWidth="1"/>
    <col min="1282" max="1282" width="131.7109375" style="1" customWidth="1"/>
    <col min="1283" max="1536" width="9.140625" style="1"/>
    <col min="1537" max="1537" width="11" style="1" customWidth="1"/>
    <col min="1538" max="1538" width="131.7109375" style="1" customWidth="1"/>
    <col min="1539" max="1792" width="9.140625" style="1"/>
    <col min="1793" max="1793" width="11" style="1" customWidth="1"/>
    <col min="1794" max="1794" width="131.7109375" style="1" customWidth="1"/>
    <col min="1795" max="2048" width="9.140625" style="1"/>
    <col min="2049" max="2049" width="11" style="1" customWidth="1"/>
    <col min="2050" max="2050" width="131.7109375" style="1" customWidth="1"/>
    <col min="2051" max="2304" width="9.140625" style="1"/>
    <col min="2305" max="2305" width="11" style="1" customWidth="1"/>
    <col min="2306" max="2306" width="131.7109375" style="1" customWidth="1"/>
    <col min="2307" max="2560" width="9.140625" style="1"/>
    <col min="2561" max="2561" width="11" style="1" customWidth="1"/>
    <col min="2562" max="2562" width="131.7109375" style="1" customWidth="1"/>
    <col min="2563" max="2816" width="9.140625" style="1"/>
    <col min="2817" max="2817" width="11" style="1" customWidth="1"/>
    <col min="2818" max="2818" width="131.7109375" style="1" customWidth="1"/>
    <col min="2819" max="3072" width="9.140625" style="1"/>
    <col min="3073" max="3073" width="11" style="1" customWidth="1"/>
    <col min="3074" max="3074" width="131.7109375" style="1" customWidth="1"/>
    <col min="3075" max="3328" width="9.140625" style="1"/>
    <col min="3329" max="3329" width="11" style="1" customWidth="1"/>
    <col min="3330" max="3330" width="131.7109375" style="1" customWidth="1"/>
    <col min="3331" max="3584" width="9.140625" style="1"/>
    <col min="3585" max="3585" width="11" style="1" customWidth="1"/>
    <col min="3586" max="3586" width="131.7109375" style="1" customWidth="1"/>
    <col min="3587" max="3840" width="9.140625" style="1"/>
    <col min="3841" max="3841" width="11" style="1" customWidth="1"/>
    <col min="3842" max="3842" width="131.7109375" style="1" customWidth="1"/>
    <col min="3843" max="4096" width="9.140625" style="1"/>
    <col min="4097" max="4097" width="11" style="1" customWidth="1"/>
    <col min="4098" max="4098" width="131.7109375" style="1" customWidth="1"/>
    <col min="4099" max="4352" width="9.140625" style="1"/>
    <col min="4353" max="4353" width="11" style="1" customWidth="1"/>
    <col min="4354" max="4354" width="131.7109375" style="1" customWidth="1"/>
    <col min="4355" max="4608" width="9.140625" style="1"/>
    <col min="4609" max="4609" width="11" style="1" customWidth="1"/>
    <col min="4610" max="4610" width="131.7109375" style="1" customWidth="1"/>
    <col min="4611" max="4864" width="9.140625" style="1"/>
    <col min="4865" max="4865" width="11" style="1" customWidth="1"/>
    <col min="4866" max="4866" width="131.7109375" style="1" customWidth="1"/>
    <col min="4867" max="5120" width="9.140625" style="1"/>
    <col min="5121" max="5121" width="11" style="1" customWidth="1"/>
    <col min="5122" max="5122" width="131.7109375" style="1" customWidth="1"/>
    <col min="5123" max="5376" width="9.140625" style="1"/>
    <col min="5377" max="5377" width="11" style="1" customWidth="1"/>
    <col min="5378" max="5378" width="131.7109375" style="1" customWidth="1"/>
    <col min="5379" max="5632" width="9.140625" style="1"/>
    <col min="5633" max="5633" width="11" style="1" customWidth="1"/>
    <col min="5634" max="5634" width="131.7109375" style="1" customWidth="1"/>
    <col min="5635" max="5888" width="9.140625" style="1"/>
    <col min="5889" max="5889" width="11" style="1" customWidth="1"/>
    <col min="5890" max="5890" width="131.7109375" style="1" customWidth="1"/>
    <col min="5891" max="6144" width="9.140625" style="1"/>
    <col min="6145" max="6145" width="11" style="1" customWidth="1"/>
    <col min="6146" max="6146" width="131.7109375" style="1" customWidth="1"/>
    <col min="6147" max="6400" width="9.140625" style="1"/>
    <col min="6401" max="6401" width="11" style="1" customWidth="1"/>
    <col min="6402" max="6402" width="131.7109375" style="1" customWidth="1"/>
    <col min="6403" max="6656" width="9.140625" style="1"/>
    <col min="6657" max="6657" width="11" style="1" customWidth="1"/>
    <col min="6658" max="6658" width="131.7109375" style="1" customWidth="1"/>
    <col min="6659" max="6912" width="9.140625" style="1"/>
    <col min="6913" max="6913" width="11" style="1" customWidth="1"/>
    <col min="6914" max="6914" width="131.7109375" style="1" customWidth="1"/>
    <col min="6915" max="7168" width="9.140625" style="1"/>
    <col min="7169" max="7169" width="11" style="1" customWidth="1"/>
    <col min="7170" max="7170" width="131.7109375" style="1" customWidth="1"/>
    <col min="7171" max="7424" width="9.140625" style="1"/>
    <col min="7425" max="7425" width="11" style="1" customWidth="1"/>
    <col min="7426" max="7426" width="131.7109375" style="1" customWidth="1"/>
    <col min="7427" max="7680" width="9.140625" style="1"/>
    <col min="7681" max="7681" width="11" style="1" customWidth="1"/>
    <col min="7682" max="7682" width="131.7109375" style="1" customWidth="1"/>
    <col min="7683" max="7936" width="9.140625" style="1"/>
    <col min="7937" max="7937" width="11" style="1" customWidth="1"/>
    <col min="7938" max="7938" width="131.7109375" style="1" customWidth="1"/>
    <col min="7939" max="8192" width="9.140625" style="1"/>
    <col min="8193" max="8193" width="11" style="1" customWidth="1"/>
    <col min="8194" max="8194" width="131.7109375" style="1" customWidth="1"/>
    <col min="8195" max="8448" width="9.140625" style="1"/>
    <col min="8449" max="8449" width="11" style="1" customWidth="1"/>
    <col min="8450" max="8450" width="131.7109375" style="1" customWidth="1"/>
    <col min="8451" max="8704" width="9.140625" style="1"/>
    <col min="8705" max="8705" width="11" style="1" customWidth="1"/>
    <col min="8706" max="8706" width="131.7109375" style="1" customWidth="1"/>
    <col min="8707" max="8960" width="9.140625" style="1"/>
    <col min="8961" max="8961" width="11" style="1" customWidth="1"/>
    <col min="8962" max="8962" width="131.7109375" style="1" customWidth="1"/>
    <col min="8963" max="9216" width="9.140625" style="1"/>
    <col min="9217" max="9217" width="11" style="1" customWidth="1"/>
    <col min="9218" max="9218" width="131.7109375" style="1" customWidth="1"/>
    <col min="9219" max="9472" width="9.140625" style="1"/>
    <col min="9473" max="9473" width="11" style="1" customWidth="1"/>
    <col min="9474" max="9474" width="131.7109375" style="1" customWidth="1"/>
    <col min="9475" max="9728" width="9.140625" style="1"/>
    <col min="9729" max="9729" width="11" style="1" customWidth="1"/>
    <col min="9730" max="9730" width="131.7109375" style="1" customWidth="1"/>
    <col min="9731" max="9984" width="9.140625" style="1"/>
    <col min="9985" max="9985" width="11" style="1" customWidth="1"/>
    <col min="9986" max="9986" width="131.7109375" style="1" customWidth="1"/>
    <col min="9987" max="10240" width="9.140625" style="1"/>
    <col min="10241" max="10241" width="11" style="1" customWidth="1"/>
    <col min="10242" max="10242" width="131.7109375" style="1" customWidth="1"/>
    <col min="10243" max="10496" width="9.140625" style="1"/>
    <col min="10497" max="10497" width="11" style="1" customWidth="1"/>
    <col min="10498" max="10498" width="131.7109375" style="1" customWidth="1"/>
    <col min="10499" max="10752" width="9.140625" style="1"/>
    <col min="10753" max="10753" width="11" style="1" customWidth="1"/>
    <col min="10754" max="10754" width="131.7109375" style="1" customWidth="1"/>
    <col min="10755" max="11008" width="9.140625" style="1"/>
    <col min="11009" max="11009" width="11" style="1" customWidth="1"/>
    <col min="11010" max="11010" width="131.7109375" style="1" customWidth="1"/>
    <col min="11011" max="11264" width="9.140625" style="1"/>
    <col min="11265" max="11265" width="11" style="1" customWidth="1"/>
    <col min="11266" max="11266" width="131.7109375" style="1" customWidth="1"/>
    <col min="11267" max="11520" width="9.140625" style="1"/>
    <col min="11521" max="11521" width="11" style="1" customWidth="1"/>
    <col min="11522" max="11522" width="131.7109375" style="1" customWidth="1"/>
    <col min="11523" max="11776" width="9.140625" style="1"/>
    <col min="11777" max="11777" width="11" style="1" customWidth="1"/>
    <col min="11778" max="11778" width="131.7109375" style="1" customWidth="1"/>
    <col min="11779" max="12032" width="9.140625" style="1"/>
    <col min="12033" max="12033" width="11" style="1" customWidth="1"/>
    <col min="12034" max="12034" width="131.7109375" style="1" customWidth="1"/>
    <col min="12035" max="12288" width="9.140625" style="1"/>
    <col min="12289" max="12289" width="11" style="1" customWidth="1"/>
    <col min="12290" max="12290" width="131.7109375" style="1" customWidth="1"/>
    <col min="12291" max="12544" width="9.140625" style="1"/>
    <col min="12545" max="12545" width="11" style="1" customWidth="1"/>
    <col min="12546" max="12546" width="131.7109375" style="1" customWidth="1"/>
    <col min="12547" max="12800" width="9.140625" style="1"/>
    <col min="12801" max="12801" width="11" style="1" customWidth="1"/>
    <col min="12802" max="12802" width="131.7109375" style="1" customWidth="1"/>
    <col min="12803" max="13056" width="9.140625" style="1"/>
    <col min="13057" max="13057" width="11" style="1" customWidth="1"/>
    <col min="13058" max="13058" width="131.7109375" style="1" customWidth="1"/>
    <col min="13059" max="13312" width="9.140625" style="1"/>
    <col min="13313" max="13313" width="11" style="1" customWidth="1"/>
    <col min="13314" max="13314" width="131.7109375" style="1" customWidth="1"/>
    <col min="13315" max="13568" width="9.140625" style="1"/>
    <col min="13569" max="13569" width="11" style="1" customWidth="1"/>
    <col min="13570" max="13570" width="131.7109375" style="1" customWidth="1"/>
    <col min="13571" max="13824" width="9.140625" style="1"/>
    <col min="13825" max="13825" width="11" style="1" customWidth="1"/>
    <col min="13826" max="13826" width="131.7109375" style="1" customWidth="1"/>
    <col min="13827" max="14080" width="9.140625" style="1"/>
    <col min="14081" max="14081" width="11" style="1" customWidth="1"/>
    <col min="14082" max="14082" width="131.7109375" style="1" customWidth="1"/>
    <col min="14083" max="14336" width="9.140625" style="1"/>
    <col min="14337" max="14337" width="11" style="1" customWidth="1"/>
    <col min="14338" max="14338" width="131.7109375" style="1" customWidth="1"/>
    <col min="14339" max="14592" width="9.140625" style="1"/>
    <col min="14593" max="14593" width="11" style="1" customWidth="1"/>
    <col min="14594" max="14594" width="131.7109375" style="1" customWidth="1"/>
    <col min="14595" max="14848" width="9.140625" style="1"/>
    <col min="14849" max="14849" width="11" style="1" customWidth="1"/>
    <col min="14850" max="14850" width="131.7109375" style="1" customWidth="1"/>
    <col min="14851" max="15104" width="9.140625" style="1"/>
    <col min="15105" max="15105" width="11" style="1" customWidth="1"/>
    <col min="15106" max="15106" width="131.7109375" style="1" customWidth="1"/>
    <col min="15107" max="15360" width="9.140625" style="1"/>
    <col min="15361" max="15361" width="11" style="1" customWidth="1"/>
    <col min="15362" max="15362" width="131.7109375" style="1" customWidth="1"/>
    <col min="15363" max="15616" width="9.140625" style="1"/>
    <col min="15617" max="15617" width="11" style="1" customWidth="1"/>
    <col min="15618" max="15618" width="131.7109375" style="1" customWidth="1"/>
    <col min="15619" max="15872" width="9.140625" style="1"/>
    <col min="15873" max="15873" width="11" style="1" customWidth="1"/>
    <col min="15874" max="15874" width="131.7109375" style="1" customWidth="1"/>
    <col min="15875" max="16128" width="9.140625" style="1"/>
    <col min="16129" max="16129" width="11" style="1" customWidth="1"/>
    <col min="16130" max="16130" width="131.7109375" style="1" customWidth="1"/>
    <col min="16131" max="16384" width="9.140625" style="1"/>
  </cols>
  <sheetData>
    <row r="1" spans="1:2">
      <c r="A1" s="356"/>
      <c r="B1" s="356" t="s">
        <v>3485</v>
      </c>
    </row>
    <row r="2" spans="1:2">
      <c r="A2" s="411" t="s">
        <v>1580</v>
      </c>
      <c r="B2" s="411"/>
    </row>
    <row r="3" spans="1:2" ht="27" customHeight="1">
      <c r="A3" s="77"/>
      <c r="B3" s="357" t="s">
        <v>3535</v>
      </c>
    </row>
    <row r="4" spans="1:2">
      <c r="A4" s="2"/>
      <c r="B4" s="2"/>
    </row>
    <row r="5" spans="1:2">
      <c r="A5" s="308"/>
      <c r="B5" s="293" t="s">
        <v>3476</v>
      </c>
    </row>
    <row r="6" spans="1:2">
      <c r="A6" s="308"/>
      <c r="B6" s="6" t="s">
        <v>15</v>
      </c>
    </row>
    <row r="7" spans="1:2" ht="15.75" customHeight="1">
      <c r="A7" s="308"/>
      <c r="B7" s="6" t="s">
        <v>142</v>
      </c>
    </row>
    <row r="8" spans="1:2">
      <c r="A8" s="308"/>
      <c r="B8" s="373" t="s">
        <v>1263</v>
      </c>
    </row>
    <row r="9" spans="1:2" ht="14.25" customHeight="1">
      <c r="A9" s="309"/>
      <c r="B9" s="309"/>
    </row>
    <row r="10" spans="1:2" ht="15.75">
      <c r="A10" s="524" t="s">
        <v>3477</v>
      </c>
      <c r="B10" s="524"/>
    </row>
    <row r="12" spans="1:2" ht="15.75">
      <c r="A12" s="405" t="s">
        <v>3168</v>
      </c>
      <c r="B12" s="405" t="s">
        <v>3169</v>
      </c>
    </row>
    <row r="13" spans="1:2" ht="15.75">
      <c r="A13" s="406" t="s">
        <v>3220</v>
      </c>
      <c r="B13" s="305" t="s">
        <v>3221</v>
      </c>
    </row>
    <row r="14" spans="1:2" ht="15.75">
      <c r="A14" s="407" t="s">
        <v>3239</v>
      </c>
      <c r="B14" s="408" t="s">
        <v>3240</v>
      </c>
    </row>
    <row r="15" spans="1:2" ht="15.75">
      <c r="A15" s="406" t="s">
        <v>3241</v>
      </c>
      <c r="B15" s="305" t="s">
        <v>3478</v>
      </c>
    </row>
    <row r="16" spans="1:2" ht="15.75">
      <c r="A16" s="406" t="s">
        <v>3374</v>
      </c>
      <c r="B16" s="305" t="s">
        <v>3479</v>
      </c>
    </row>
    <row r="17" spans="1:2" ht="15.75">
      <c r="A17" s="406" t="s">
        <v>3375</v>
      </c>
      <c r="B17" s="305" t="s">
        <v>3480</v>
      </c>
    </row>
    <row r="18" spans="1:2" ht="15.75">
      <c r="A18" s="406" t="s">
        <v>3254</v>
      </c>
      <c r="B18" s="305" t="s">
        <v>3174</v>
      </c>
    </row>
    <row r="19" spans="1:2" ht="31.5">
      <c r="A19" s="406" t="s">
        <v>3376</v>
      </c>
      <c r="B19" s="305" t="s">
        <v>3481</v>
      </c>
    </row>
    <row r="20" spans="1:2" ht="15.75">
      <c r="A20" s="406" t="s">
        <v>3260</v>
      </c>
      <c r="B20" s="305" t="s">
        <v>3482</v>
      </c>
    </row>
    <row r="21" spans="1:2" ht="15.75">
      <c r="A21" s="406" t="s">
        <v>3296</v>
      </c>
      <c r="B21" s="305" t="s">
        <v>3483</v>
      </c>
    </row>
    <row r="22" spans="1:2" ht="15.75">
      <c r="A22" s="406" t="s">
        <v>3298</v>
      </c>
      <c r="B22" s="305" t="s">
        <v>3182</v>
      </c>
    </row>
    <row r="23" spans="1:2" ht="31.5">
      <c r="A23" s="406" t="s">
        <v>3331</v>
      </c>
      <c r="B23" s="305" t="s">
        <v>3183</v>
      </c>
    </row>
    <row r="24" spans="1:2" ht="31.5">
      <c r="A24" s="406" t="s">
        <v>3332</v>
      </c>
      <c r="B24" s="305" t="s">
        <v>3184</v>
      </c>
    </row>
    <row r="25" spans="1:2" ht="31.5">
      <c r="A25" s="406" t="s">
        <v>3334</v>
      </c>
      <c r="B25" s="305" t="s">
        <v>3185</v>
      </c>
    </row>
    <row r="26" spans="1:2" ht="31.5">
      <c r="A26" s="406" t="s">
        <v>3335</v>
      </c>
      <c r="B26" s="305" t="s">
        <v>3186</v>
      </c>
    </row>
    <row r="27" spans="1:2" ht="31.5">
      <c r="A27" s="406" t="s">
        <v>3337</v>
      </c>
      <c r="B27" s="305" t="s">
        <v>3484</v>
      </c>
    </row>
    <row r="28" spans="1:2" ht="31.5">
      <c r="A28" s="406" t="s">
        <v>3338</v>
      </c>
      <c r="B28" s="305" t="s">
        <v>3188</v>
      </c>
    </row>
    <row r="29" spans="1:2" ht="31.5">
      <c r="A29" s="406" t="s">
        <v>3340</v>
      </c>
      <c r="B29" s="305" t="s">
        <v>3189</v>
      </c>
    </row>
    <row r="30" spans="1:2" ht="31.5">
      <c r="A30" s="406" t="s">
        <v>3341</v>
      </c>
      <c r="B30" s="305" t="s">
        <v>3190</v>
      </c>
    </row>
    <row r="31" spans="1:2" ht="31.5">
      <c r="A31" s="406" t="s">
        <v>3343</v>
      </c>
      <c r="B31" s="305" t="s">
        <v>3191</v>
      </c>
    </row>
    <row r="32" spans="1:2" ht="31.5">
      <c r="A32" s="406" t="s">
        <v>3344</v>
      </c>
      <c r="B32" s="305" t="s">
        <v>3192</v>
      </c>
    </row>
    <row r="33" spans="1:2" ht="31.5">
      <c r="A33" s="406" t="s">
        <v>3346</v>
      </c>
      <c r="B33" s="305" t="s">
        <v>3193</v>
      </c>
    </row>
    <row r="34" spans="1:2" ht="31.5">
      <c r="A34" s="406" t="s">
        <v>3347</v>
      </c>
      <c r="B34" s="305" t="s">
        <v>3194</v>
      </c>
    </row>
    <row r="35" spans="1:2" ht="31.5">
      <c r="A35" s="406" t="s">
        <v>3349</v>
      </c>
      <c r="B35" s="305" t="s">
        <v>3195</v>
      </c>
    </row>
    <row r="36" spans="1:2" ht="31.5">
      <c r="A36" s="406" t="s">
        <v>3350</v>
      </c>
      <c r="B36" s="305" t="s">
        <v>3196</v>
      </c>
    </row>
    <row r="37" spans="1:2" ht="31.5">
      <c r="A37" s="406" t="s">
        <v>3352</v>
      </c>
      <c r="B37" s="305" t="s">
        <v>3197</v>
      </c>
    </row>
    <row r="38" spans="1:2" ht="31.5">
      <c r="A38" s="406" t="s">
        <v>3353</v>
      </c>
      <c r="B38" s="305" t="s">
        <v>3198</v>
      </c>
    </row>
    <row r="39" spans="1:2" ht="31.5">
      <c r="A39" s="406" t="s">
        <v>3355</v>
      </c>
      <c r="B39" s="305" t="s">
        <v>3199</v>
      </c>
    </row>
    <row r="40" spans="1:2" ht="31.5">
      <c r="A40" s="406" t="s">
        <v>3356</v>
      </c>
      <c r="B40" s="305" t="s">
        <v>3200</v>
      </c>
    </row>
    <row r="41" spans="1:2" ht="31.5">
      <c r="A41" s="406" t="s">
        <v>3358</v>
      </c>
      <c r="B41" s="305" t="s">
        <v>3201</v>
      </c>
    </row>
    <row r="42" spans="1:2" ht="31.5">
      <c r="A42" s="406" t="s">
        <v>3359</v>
      </c>
      <c r="B42" s="305" t="s">
        <v>3202</v>
      </c>
    </row>
    <row r="43" spans="1:2" ht="31.5">
      <c r="A43" s="406" t="s">
        <v>3361</v>
      </c>
      <c r="B43" s="305" t="s">
        <v>3203</v>
      </c>
    </row>
    <row r="44" spans="1:2" ht="31.5">
      <c r="A44" s="406" t="s">
        <v>3362</v>
      </c>
      <c r="B44" s="305" t="s">
        <v>3204</v>
      </c>
    </row>
    <row r="45" spans="1:2" ht="31.5">
      <c r="A45" s="406" t="s">
        <v>3364</v>
      </c>
      <c r="B45" s="305" t="s">
        <v>3205</v>
      </c>
    </row>
    <row r="46" spans="1:2" ht="31.5">
      <c r="A46" s="406" t="s">
        <v>3365</v>
      </c>
      <c r="B46" s="305" t="s">
        <v>3206</v>
      </c>
    </row>
    <row r="47" spans="1:2" ht="31.5">
      <c r="A47" s="406" t="s">
        <v>3367</v>
      </c>
      <c r="B47" s="305" t="s">
        <v>3207</v>
      </c>
    </row>
    <row r="48" spans="1:2" ht="31.5">
      <c r="A48" s="406" t="s">
        <v>3368</v>
      </c>
      <c r="B48" s="305" t="s">
        <v>3208</v>
      </c>
    </row>
    <row r="49" spans="1:2" ht="15.75">
      <c r="A49" s="406" t="s">
        <v>3369</v>
      </c>
      <c r="B49" s="305" t="s">
        <v>2713</v>
      </c>
    </row>
    <row r="50" spans="1:2" ht="31.5">
      <c r="A50" s="406" t="s">
        <v>3370</v>
      </c>
      <c r="B50" s="305" t="s">
        <v>3371</v>
      </c>
    </row>
    <row r="51" spans="1:2" ht="31.5">
      <c r="A51" s="406" t="s">
        <v>3372</v>
      </c>
      <c r="B51" s="305" t="s">
        <v>3373</v>
      </c>
    </row>
    <row r="52" spans="1:2" ht="15.75">
      <c r="A52" s="406" t="s">
        <v>3379</v>
      </c>
      <c r="B52" s="305" t="s">
        <v>2775</v>
      </c>
    </row>
    <row r="53" spans="1:2" ht="15.75">
      <c r="A53" s="406" t="s">
        <v>3380</v>
      </c>
      <c r="B53" s="305" t="s">
        <v>2777</v>
      </c>
    </row>
    <row r="54" spans="1:2" ht="15.75">
      <c r="A54" s="406" t="s">
        <v>3383</v>
      </c>
      <c r="B54" s="305" t="s">
        <v>2785</v>
      </c>
    </row>
    <row r="55" spans="1:2" ht="15.75">
      <c r="A55" s="406" t="s">
        <v>3386</v>
      </c>
      <c r="B55" s="305" t="s">
        <v>2787</v>
      </c>
    </row>
    <row r="56" spans="1:2" ht="15.75">
      <c r="A56" s="406" t="s">
        <v>3387</v>
      </c>
      <c r="B56" s="305" t="s">
        <v>2789</v>
      </c>
    </row>
    <row r="57" spans="1:2" ht="15.75">
      <c r="A57" s="406" t="s">
        <v>3388</v>
      </c>
      <c r="B57" s="305" t="s">
        <v>2791</v>
      </c>
    </row>
    <row r="58" spans="1:2" ht="15.75">
      <c r="A58" s="406" t="s">
        <v>3389</v>
      </c>
      <c r="B58" s="305" t="s">
        <v>2793</v>
      </c>
    </row>
    <row r="59" spans="1:2" ht="15.75">
      <c r="A59" s="406" t="s">
        <v>3390</v>
      </c>
      <c r="B59" s="305" t="s">
        <v>2795</v>
      </c>
    </row>
    <row r="60" spans="1:2" ht="15.75">
      <c r="A60" s="406" t="s">
        <v>3399</v>
      </c>
      <c r="B60" s="409" t="s">
        <v>2845</v>
      </c>
    </row>
    <row r="61" spans="1:2" ht="15.75">
      <c r="A61" s="406" t="s">
        <v>3403</v>
      </c>
      <c r="B61" s="305" t="s">
        <v>2897</v>
      </c>
    </row>
    <row r="62" spans="1:2" ht="15.75">
      <c r="A62" s="406" t="s">
        <v>3439</v>
      </c>
      <c r="B62" s="305" t="s">
        <v>3069</v>
      </c>
    </row>
    <row r="63" spans="1:2" ht="15.75">
      <c r="A63" s="406" t="s">
        <v>3448</v>
      </c>
      <c r="B63" s="305" t="s">
        <v>3210</v>
      </c>
    </row>
    <row r="64" spans="1:2">
      <c r="A64" s="70" t="s">
        <v>3452</v>
      </c>
      <c r="B64" s="298" t="s">
        <v>3529</v>
      </c>
    </row>
    <row r="66" spans="1:2" ht="36" customHeight="1">
      <c r="A66" s="525" t="s">
        <v>3213</v>
      </c>
      <c r="B66" s="525"/>
    </row>
  </sheetData>
  <mergeCells count="3">
    <mergeCell ref="A10:B10"/>
    <mergeCell ref="A2:B2"/>
    <mergeCell ref="A66:B66"/>
  </mergeCells>
  <pageMargins left="0.7" right="0.7" top="0.75" bottom="0.75" header="0.3" footer="0.3"/>
  <pageSetup paperSize="9" scale="6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G239"/>
  <sheetViews>
    <sheetView view="pageBreakPreview" zoomScale="89" zoomScaleNormal="100" zoomScaleSheetLayoutView="89" workbookViewId="0">
      <pane ySplit="7" topLeftCell="A8" activePane="bottomLeft" state="frozen"/>
      <selection pane="bottomLeft" activeCell="L10" sqref="L10"/>
    </sheetView>
  </sheetViews>
  <sheetFormatPr defaultRowHeight="15"/>
  <cols>
    <col min="1" max="1" width="5.42578125" style="2" customWidth="1"/>
    <col min="2" max="2" width="15.140625" style="79" customWidth="1"/>
    <col min="3" max="3" width="14.42578125" style="2" customWidth="1"/>
    <col min="4" max="4" width="14.7109375" style="5" customWidth="1"/>
    <col min="5" max="5" width="82" style="8" customWidth="1"/>
    <col min="6" max="6" width="16" style="15" customWidth="1"/>
    <col min="7" max="7" width="16" style="316" customWidth="1"/>
    <col min="8" max="16384" width="9.140625" style="1"/>
  </cols>
  <sheetData>
    <row r="1" spans="1:7" s="2" customFormat="1">
      <c r="A1" s="5"/>
      <c r="B1" s="315"/>
      <c r="C1" s="74"/>
      <c r="D1" s="75"/>
      <c r="E1" s="24"/>
      <c r="F1" s="410" t="s">
        <v>1259</v>
      </c>
      <c r="G1" s="410"/>
    </row>
    <row r="2" spans="1:7" s="2" customFormat="1">
      <c r="A2" s="5"/>
      <c r="B2" s="315"/>
      <c r="C2" s="74"/>
      <c r="D2" s="411" t="s">
        <v>1580</v>
      </c>
      <c r="E2" s="411"/>
      <c r="F2" s="411"/>
      <c r="G2" s="411"/>
    </row>
    <row r="3" spans="1:7" s="2" customFormat="1" ht="46.5" customHeight="1">
      <c r="A3" s="5"/>
      <c r="B3" s="315"/>
      <c r="C3" s="74"/>
      <c r="D3" s="411" t="s">
        <v>3531</v>
      </c>
      <c r="E3" s="411"/>
      <c r="F3" s="411"/>
      <c r="G3" s="411"/>
    </row>
    <row r="4" spans="1:7">
      <c r="F4" s="6"/>
      <c r="G4" s="6" t="s">
        <v>16</v>
      </c>
    </row>
    <row r="5" spans="1:7">
      <c r="F5" s="6"/>
      <c r="G5" s="6" t="s">
        <v>15</v>
      </c>
    </row>
    <row r="6" spans="1:7">
      <c r="F6" s="6"/>
      <c r="G6" s="6" t="s">
        <v>142</v>
      </c>
    </row>
    <row r="7" spans="1:7">
      <c r="F7" s="373"/>
      <c r="G7" s="373" t="s">
        <v>951</v>
      </c>
    </row>
    <row r="9" spans="1:7" ht="34.5" customHeight="1">
      <c r="A9" s="417" t="s">
        <v>114</v>
      </c>
      <c r="B9" s="417"/>
      <c r="C9" s="417"/>
      <c r="D9" s="417"/>
      <c r="E9" s="417"/>
      <c r="F9" s="417"/>
      <c r="G9" s="417"/>
    </row>
    <row r="10" spans="1:7" ht="66.75" customHeight="1">
      <c r="A10" s="359" t="s">
        <v>93</v>
      </c>
      <c r="B10" s="359" t="s">
        <v>133</v>
      </c>
      <c r="C10" s="361" t="s">
        <v>129</v>
      </c>
      <c r="D10" s="361" t="s">
        <v>13</v>
      </c>
      <c r="E10" s="361" t="s">
        <v>127</v>
      </c>
      <c r="F10" s="361" t="s">
        <v>135</v>
      </c>
      <c r="G10" s="361" t="s">
        <v>136</v>
      </c>
    </row>
    <row r="11" spans="1:7" ht="38.25">
      <c r="A11" s="56">
        <v>1</v>
      </c>
      <c r="B11" s="56">
        <v>3</v>
      </c>
      <c r="C11" s="61" t="s">
        <v>305</v>
      </c>
      <c r="D11" s="62">
        <v>892101</v>
      </c>
      <c r="E11" s="51" t="s">
        <v>223</v>
      </c>
      <c r="F11" s="7" t="s">
        <v>443</v>
      </c>
      <c r="G11" s="60" t="s">
        <v>144</v>
      </c>
    </row>
    <row r="12" spans="1:7" ht="38.25">
      <c r="A12" s="56">
        <v>2</v>
      </c>
      <c r="B12" s="56">
        <v>3</v>
      </c>
      <c r="C12" s="57">
        <v>508921</v>
      </c>
      <c r="D12" s="58">
        <v>892401</v>
      </c>
      <c r="E12" s="51" t="s">
        <v>6</v>
      </c>
      <c r="F12" s="7"/>
      <c r="G12" s="60" t="s">
        <v>144</v>
      </c>
    </row>
    <row r="13" spans="1:7">
      <c r="A13" s="56">
        <v>3</v>
      </c>
      <c r="B13" s="56">
        <v>2</v>
      </c>
      <c r="C13" s="57">
        <v>502012</v>
      </c>
      <c r="D13" s="58">
        <v>201301</v>
      </c>
      <c r="E13" s="51" t="s">
        <v>306</v>
      </c>
      <c r="F13" s="7"/>
      <c r="G13" s="60" t="s">
        <v>153</v>
      </c>
    </row>
    <row r="14" spans="1:7">
      <c r="A14" s="56">
        <v>4</v>
      </c>
      <c r="B14" s="56">
        <v>2</v>
      </c>
      <c r="C14" s="57">
        <v>503622</v>
      </c>
      <c r="D14" s="58">
        <v>362501</v>
      </c>
      <c r="E14" s="51" t="s">
        <v>200</v>
      </c>
      <c r="F14" s="7"/>
      <c r="G14" s="60" t="s">
        <v>153</v>
      </c>
    </row>
    <row r="15" spans="1:7" ht="38.25">
      <c r="A15" s="56">
        <v>5</v>
      </c>
      <c r="B15" s="56">
        <v>1</v>
      </c>
      <c r="C15" s="57">
        <v>502821</v>
      </c>
      <c r="D15" s="58">
        <v>282101</v>
      </c>
      <c r="E15" s="51" t="s">
        <v>307</v>
      </c>
      <c r="F15" s="7"/>
      <c r="G15" s="7">
        <v>1</v>
      </c>
    </row>
    <row r="16" spans="1:7" ht="25.5">
      <c r="A16" s="56">
        <v>6</v>
      </c>
      <c r="B16" s="56">
        <v>3</v>
      </c>
      <c r="C16" s="57">
        <v>509905</v>
      </c>
      <c r="D16" s="58">
        <v>990501</v>
      </c>
      <c r="E16" s="51" t="s">
        <v>308</v>
      </c>
      <c r="F16" s="7" t="s">
        <v>134</v>
      </c>
      <c r="G16" s="60" t="s">
        <v>144</v>
      </c>
    </row>
    <row r="17" spans="1:7">
      <c r="A17" s="56">
        <v>7</v>
      </c>
      <c r="B17" s="56">
        <v>1</v>
      </c>
      <c r="C17" s="57">
        <v>503716</v>
      </c>
      <c r="D17" s="58">
        <v>371701</v>
      </c>
      <c r="E17" s="51" t="s">
        <v>309</v>
      </c>
      <c r="F17" s="7"/>
      <c r="G17" s="7">
        <v>1</v>
      </c>
    </row>
    <row r="18" spans="1:7">
      <c r="A18" s="56">
        <v>8</v>
      </c>
      <c r="B18" s="56">
        <v>1</v>
      </c>
      <c r="C18" s="57">
        <v>502609</v>
      </c>
      <c r="D18" s="58">
        <v>262401</v>
      </c>
      <c r="E18" s="51" t="s">
        <v>310</v>
      </c>
      <c r="F18" s="7"/>
      <c r="G18" s="7">
        <v>1</v>
      </c>
    </row>
    <row r="19" spans="1:7" ht="25.5">
      <c r="A19" s="56">
        <v>9</v>
      </c>
      <c r="B19" s="56">
        <v>3</v>
      </c>
      <c r="C19" s="57">
        <v>502910</v>
      </c>
      <c r="D19" s="58">
        <v>291201</v>
      </c>
      <c r="E19" s="51" t="s">
        <v>116</v>
      </c>
      <c r="F19" s="7" t="s">
        <v>134</v>
      </c>
      <c r="G19" s="60" t="s">
        <v>144</v>
      </c>
    </row>
    <row r="20" spans="1:7">
      <c r="A20" s="56">
        <v>10</v>
      </c>
      <c r="B20" s="56">
        <v>1</v>
      </c>
      <c r="C20" s="57">
        <v>502817</v>
      </c>
      <c r="D20" s="58">
        <v>281801</v>
      </c>
      <c r="E20" s="51" t="s">
        <v>311</v>
      </c>
      <c r="F20" s="7"/>
      <c r="G20" s="7">
        <v>1</v>
      </c>
    </row>
    <row r="21" spans="1:7" ht="25.5">
      <c r="A21" s="56">
        <v>11</v>
      </c>
      <c r="B21" s="56">
        <v>2</v>
      </c>
      <c r="C21" s="57">
        <v>500114</v>
      </c>
      <c r="D21" s="58">
        <v>11401</v>
      </c>
      <c r="E21" s="51" t="s">
        <v>117</v>
      </c>
      <c r="F21" s="7" t="s">
        <v>443</v>
      </c>
      <c r="G21" s="60" t="s">
        <v>153</v>
      </c>
    </row>
    <row r="22" spans="1:7" ht="38.25">
      <c r="A22" s="56">
        <v>12</v>
      </c>
      <c r="B22" s="56">
        <v>3</v>
      </c>
      <c r="C22" s="57">
        <v>508906</v>
      </c>
      <c r="D22" s="58">
        <v>890701</v>
      </c>
      <c r="E22" s="51" t="s">
        <v>222</v>
      </c>
      <c r="F22" s="7"/>
      <c r="G22" s="60" t="s">
        <v>144</v>
      </c>
    </row>
    <row r="23" spans="1:7">
      <c r="A23" s="56">
        <v>13</v>
      </c>
      <c r="B23" s="56">
        <v>1</v>
      </c>
      <c r="C23" s="57">
        <v>505420</v>
      </c>
      <c r="D23" s="58">
        <v>542201</v>
      </c>
      <c r="E23" s="51" t="s">
        <v>312</v>
      </c>
      <c r="F23" s="7"/>
      <c r="G23" s="7">
        <v>1</v>
      </c>
    </row>
    <row r="24" spans="1:7" ht="25.5">
      <c r="A24" s="56">
        <v>14</v>
      </c>
      <c r="B24" s="56">
        <v>1</v>
      </c>
      <c r="C24" s="57">
        <v>501519</v>
      </c>
      <c r="D24" s="58">
        <v>151901</v>
      </c>
      <c r="E24" s="51" t="s">
        <v>162</v>
      </c>
      <c r="F24" s="7" t="s">
        <v>443</v>
      </c>
      <c r="G24" s="7">
        <v>1</v>
      </c>
    </row>
    <row r="25" spans="1:7">
      <c r="A25" s="56">
        <v>15</v>
      </c>
      <c r="B25" s="56">
        <v>1</v>
      </c>
      <c r="C25" s="57">
        <v>502013</v>
      </c>
      <c r="D25" s="58">
        <v>201401</v>
      </c>
      <c r="E25" s="51" t="s">
        <v>313</v>
      </c>
      <c r="F25" s="7"/>
      <c r="G25" s="7">
        <v>1</v>
      </c>
    </row>
    <row r="26" spans="1:7">
      <c r="A26" s="56">
        <v>16</v>
      </c>
      <c r="B26" s="56">
        <v>1</v>
      </c>
      <c r="C26" s="57">
        <v>509674</v>
      </c>
      <c r="D26" s="58">
        <v>967301</v>
      </c>
      <c r="E26" s="51" t="s">
        <v>314</v>
      </c>
      <c r="F26" s="7"/>
      <c r="G26" s="7">
        <v>1</v>
      </c>
    </row>
    <row r="27" spans="1:7">
      <c r="A27" s="56">
        <v>17</v>
      </c>
      <c r="B27" s="56">
        <v>1</v>
      </c>
      <c r="C27" s="57">
        <v>501513</v>
      </c>
      <c r="D27" s="58">
        <v>151401</v>
      </c>
      <c r="E27" s="51" t="s">
        <v>315</v>
      </c>
      <c r="F27" s="7"/>
      <c r="G27" s="7">
        <v>1</v>
      </c>
    </row>
    <row r="28" spans="1:7">
      <c r="A28" s="56">
        <v>18</v>
      </c>
      <c r="B28" s="56">
        <v>1</v>
      </c>
      <c r="C28" s="57">
        <v>503810</v>
      </c>
      <c r="D28" s="58">
        <v>381001</v>
      </c>
      <c r="E28" s="51" t="s">
        <v>316</v>
      </c>
      <c r="F28" s="7"/>
      <c r="G28" s="7">
        <v>1</v>
      </c>
    </row>
    <row r="29" spans="1:7" ht="38.25">
      <c r="A29" s="56">
        <v>19</v>
      </c>
      <c r="B29" s="56">
        <v>2</v>
      </c>
      <c r="C29" s="57">
        <v>509906</v>
      </c>
      <c r="D29" s="58">
        <v>990601</v>
      </c>
      <c r="E29" s="51" t="s">
        <v>317</v>
      </c>
      <c r="F29" s="7"/>
      <c r="G29" s="60" t="s">
        <v>646</v>
      </c>
    </row>
    <row r="30" spans="1:7" ht="38.25">
      <c r="A30" s="56">
        <v>20</v>
      </c>
      <c r="B30" s="56">
        <v>2</v>
      </c>
      <c r="C30" s="57">
        <v>508943</v>
      </c>
      <c r="D30" s="58">
        <v>894401</v>
      </c>
      <c r="E30" s="51" t="s">
        <v>225</v>
      </c>
      <c r="F30" s="7"/>
      <c r="G30" s="60" t="s">
        <v>646</v>
      </c>
    </row>
    <row r="31" spans="1:7" ht="25.5">
      <c r="A31" s="56">
        <v>21</v>
      </c>
      <c r="B31" s="56">
        <v>2</v>
      </c>
      <c r="C31" s="57">
        <v>502102</v>
      </c>
      <c r="D31" s="58">
        <v>210102</v>
      </c>
      <c r="E31" s="51" t="s">
        <v>0</v>
      </c>
      <c r="F31" s="7"/>
      <c r="G31" s="60" t="s">
        <v>153</v>
      </c>
    </row>
    <row r="32" spans="1:7" ht="25.5">
      <c r="A32" s="56">
        <v>22</v>
      </c>
      <c r="B32" s="56">
        <v>1</v>
      </c>
      <c r="C32" s="57">
        <v>502631</v>
      </c>
      <c r="D32" s="58">
        <v>263101</v>
      </c>
      <c r="E32" s="51" t="s">
        <v>296</v>
      </c>
      <c r="F32" s="7" t="s">
        <v>443</v>
      </c>
      <c r="G32" s="7">
        <v>1</v>
      </c>
    </row>
    <row r="33" spans="1:7" ht="25.5">
      <c r="A33" s="56">
        <v>23</v>
      </c>
      <c r="B33" s="56">
        <v>2</v>
      </c>
      <c r="C33" s="57">
        <v>503612</v>
      </c>
      <c r="D33" s="58">
        <v>361401</v>
      </c>
      <c r="E33" s="51" t="s">
        <v>3521</v>
      </c>
      <c r="F33" s="7"/>
      <c r="G33" s="60" t="s">
        <v>153</v>
      </c>
    </row>
    <row r="34" spans="1:7" ht="25.5">
      <c r="A34" s="56">
        <v>24</v>
      </c>
      <c r="B34" s="56">
        <v>2</v>
      </c>
      <c r="C34" s="57">
        <v>509908</v>
      </c>
      <c r="D34" s="58">
        <v>990801</v>
      </c>
      <c r="E34" s="51" t="s">
        <v>318</v>
      </c>
      <c r="F34" s="7"/>
      <c r="G34" s="60" t="s">
        <v>646</v>
      </c>
    </row>
    <row r="35" spans="1:7" ht="25.5">
      <c r="A35" s="56">
        <v>25</v>
      </c>
      <c r="B35" s="56">
        <v>2</v>
      </c>
      <c r="C35" s="57">
        <v>506508</v>
      </c>
      <c r="D35" s="58">
        <v>332601</v>
      </c>
      <c r="E35" s="51" t="s">
        <v>3522</v>
      </c>
      <c r="F35" s="7"/>
      <c r="G35" s="60" t="s">
        <v>153</v>
      </c>
    </row>
    <row r="36" spans="1:7" ht="25.5">
      <c r="A36" s="56">
        <v>26</v>
      </c>
      <c r="B36" s="56">
        <v>2</v>
      </c>
      <c r="C36" s="57">
        <v>502603</v>
      </c>
      <c r="D36" s="58">
        <v>261601</v>
      </c>
      <c r="E36" s="51" t="s">
        <v>319</v>
      </c>
      <c r="F36" s="7"/>
      <c r="G36" s="60" t="s">
        <v>153</v>
      </c>
    </row>
    <row r="37" spans="1:7" ht="25.5">
      <c r="A37" s="56">
        <v>27</v>
      </c>
      <c r="B37" s="56">
        <v>2</v>
      </c>
      <c r="C37" s="57">
        <v>505009</v>
      </c>
      <c r="D37" s="58">
        <v>501001</v>
      </c>
      <c r="E37" s="51" t="s">
        <v>3523</v>
      </c>
      <c r="F37" s="7"/>
      <c r="G37" s="60" t="s">
        <v>153</v>
      </c>
    </row>
    <row r="38" spans="1:7" ht="25.5">
      <c r="A38" s="56">
        <v>28</v>
      </c>
      <c r="B38" s="56">
        <v>1</v>
      </c>
      <c r="C38" s="57">
        <v>502702</v>
      </c>
      <c r="D38" s="58">
        <v>270201</v>
      </c>
      <c r="E38" s="51" t="s">
        <v>320</v>
      </c>
      <c r="F38" s="7"/>
      <c r="G38" s="7">
        <v>1</v>
      </c>
    </row>
    <row r="39" spans="1:7" ht="25.5">
      <c r="A39" s="56">
        <v>29</v>
      </c>
      <c r="B39" s="56">
        <v>2</v>
      </c>
      <c r="C39" s="57">
        <v>503107</v>
      </c>
      <c r="D39" s="58">
        <v>311001</v>
      </c>
      <c r="E39" s="51" t="s">
        <v>321</v>
      </c>
      <c r="F39" s="7"/>
      <c r="G39" s="60" t="s">
        <v>153</v>
      </c>
    </row>
    <row r="40" spans="1:7" ht="25.5">
      <c r="A40" s="56">
        <v>30</v>
      </c>
      <c r="B40" s="56">
        <v>2</v>
      </c>
      <c r="C40" s="57">
        <v>500602</v>
      </c>
      <c r="D40" s="58">
        <v>60115</v>
      </c>
      <c r="E40" s="51" t="s">
        <v>3524</v>
      </c>
      <c r="F40" s="7" t="s">
        <v>443</v>
      </c>
      <c r="G40" s="67" t="s">
        <v>153</v>
      </c>
    </row>
    <row r="41" spans="1:7" ht="25.5">
      <c r="A41" s="56">
        <v>31</v>
      </c>
      <c r="B41" s="56">
        <v>2</v>
      </c>
      <c r="C41" s="57">
        <v>500803</v>
      </c>
      <c r="D41" s="58">
        <v>80301</v>
      </c>
      <c r="E41" s="51" t="s">
        <v>322</v>
      </c>
      <c r="F41" s="7" t="s">
        <v>443</v>
      </c>
      <c r="G41" s="7" t="s">
        <v>153</v>
      </c>
    </row>
    <row r="42" spans="1:7" ht="25.5">
      <c r="A42" s="56">
        <v>32</v>
      </c>
      <c r="B42" s="56">
        <v>1</v>
      </c>
      <c r="C42" s="57">
        <v>504405</v>
      </c>
      <c r="D42" s="58">
        <v>440107</v>
      </c>
      <c r="E42" s="51" t="s">
        <v>323</v>
      </c>
      <c r="F42" s="7"/>
      <c r="G42" s="7">
        <v>1</v>
      </c>
    </row>
    <row r="43" spans="1:7" ht="25.5">
      <c r="A43" s="56">
        <v>33</v>
      </c>
      <c r="B43" s="56">
        <v>2</v>
      </c>
      <c r="C43" s="57">
        <v>509910</v>
      </c>
      <c r="D43" s="58">
        <v>991001</v>
      </c>
      <c r="E43" s="51" t="s">
        <v>324</v>
      </c>
      <c r="F43" s="7"/>
      <c r="G43" s="60" t="s">
        <v>646</v>
      </c>
    </row>
    <row r="44" spans="1:7" ht="25.5">
      <c r="A44" s="56">
        <v>34</v>
      </c>
      <c r="B44" s="56">
        <v>2</v>
      </c>
      <c r="C44" s="57">
        <v>504114</v>
      </c>
      <c r="D44" s="58">
        <v>411401</v>
      </c>
      <c r="E44" s="51" t="s">
        <v>325</v>
      </c>
      <c r="F44" s="7"/>
      <c r="G44" s="60" t="s">
        <v>153</v>
      </c>
    </row>
    <row r="45" spans="1:7" ht="25.5">
      <c r="A45" s="56">
        <v>35</v>
      </c>
      <c r="B45" s="56">
        <v>2</v>
      </c>
      <c r="C45" s="57">
        <v>502008</v>
      </c>
      <c r="D45" s="58">
        <v>200901</v>
      </c>
      <c r="E45" s="51" t="s">
        <v>326</v>
      </c>
      <c r="F45" s="7"/>
      <c r="G45" s="60" t="s">
        <v>153</v>
      </c>
    </row>
    <row r="46" spans="1:7" ht="25.5">
      <c r="A46" s="56">
        <v>36</v>
      </c>
      <c r="B46" s="56">
        <v>2</v>
      </c>
      <c r="C46" s="57">
        <v>501705</v>
      </c>
      <c r="D46" s="58">
        <v>170601</v>
      </c>
      <c r="E46" s="51" t="s">
        <v>3525</v>
      </c>
      <c r="F46" s="7"/>
      <c r="G46" s="60" t="s">
        <v>153</v>
      </c>
    </row>
    <row r="47" spans="1:7" ht="38.25">
      <c r="A47" s="56">
        <v>37</v>
      </c>
      <c r="B47" s="56">
        <v>1</v>
      </c>
      <c r="C47" s="57">
        <v>502005</v>
      </c>
      <c r="D47" s="58">
        <v>200501</v>
      </c>
      <c r="E47" s="51" t="s">
        <v>327</v>
      </c>
      <c r="F47" s="7"/>
      <c r="G47" s="7">
        <v>1</v>
      </c>
    </row>
    <row r="48" spans="1:7" ht="25.5">
      <c r="A48" s="56">
        <v>38</v>
      </c>
      <c r="B48" s="56">
        <v>1</v>
      </c>
      <c r="C48" s="57">
        <v>503610</v>
      </c>
      <c r="D48" s="58">
        <v>361101</v>
      </c>
      <c r="E48" s="51" t="s">
        <v>328</v>
      </c>
      <c r="F48" s="7"/>
      <c r="G48" s="7">
        <v>1</v>
      </c>
    </row>
    <row r="49" spans="1:7" ht="25.5">
      <c r="A49" s="56">
        <v>39</v>
      </c>
      <c r="B49" s="56">
        <v>2</v>
      </c>
      <c r="C49" s="57">
        <v>502812</v>
      </c>
      <c r="D49" s="58">
        <v>281301</v>
      </c>
      <c r="E49" s="51" t="s">
        <v>172</v>
      </c>
      <c r="F49" s="7"/>
      <c r="G49" s="60" t="s">
        <v>153</v>
      </c>
    </row>
    <row r="50" spans="1:7" ht="25.5">
      <c r="A50" s="56">
        <v>40</v>
      </c>
      <c r="B50" s="56">
        <v>1</v>
      </c>
      <c r="C50" s="57">
        <v>500102</v>
      </c>
      <c r="D50" s="58">
        <v>10108</v>
      </c>
      <c r="E50" s="51" t="s">
        <v>329</v>
      </c>
      <c r="F50" s="7" t="s">
        <v>443</v>
      </c>
      <c r="G50" s="7">
        <v>1</v>
      </c>
    </row>
    <row r="51" spans="1:7" ht="25.5">
      <c r="A51" s="56">
        <v>41</v>
      </c>
      <c r="B51" s="56">
        <v>1</v>
      </c>
      <c r="C51" s="57">
        <v>501704</v>
      </c>
      <c r="D51" s="58">
        <v>170501</v>
      </c>
      <c r="E51" s="51" t="s">
        <v>330</v>
      </c>
      <c r="F51" s="7"/>
      <c r="G51" s="7">
        <v>1</v>
      </c>
    </row>
    <row r="52" spans="1:7" ht="25.5">
      <c r="A52" s="56">
        <v>42</v>
      </c>
      <c r="B52" s="56">
        <v>1</v>
      </c>
      <c r="C52" s="57">
        <v>504113</v>
      </c>
      <c r="D52" s="58">
        <v>411301</v>
      </c>
      <c r="E52" s="51" t="s">
        <v>331</v>
      </c>
      <c r="F52" s="7"/>
      <c r="G52" s="7">
        <v>1</v>
      </c>
    </row>
    <row r="53" spans="1:7" ht="25.5">
      <c r="A53" s="56">
        <v>43</v>
      </c>
      <c r="B53" s="56">
        <v>1</v>
      </c>
      <c r="C53" s="57">
        <v>505007</v>
      </c>
      <c r="D53" s="58">
        <v>500801</v>
      </c>
      <c r="E53" s="51" t="s">
        <v>332</v>
      </c>
      <c r="F53" s="7"/>
      <c r="G53" s="7">
        <v>1</v>
      </c>
    </row>
    <row r="54" spans="1:7" ht="25.5">
      <c r="A54" s="56">
        <v>44</v>
      </c>
      <c r="B54" s="56">
        <v>1</v>
      </c>
      <c r="C54" s="57">
        <v>504504</v>
      </c>
      <c r="D54" s="58">
        <v>450301</v>
      </c>
      <c r="E54" s="51" t="s">
        <v>333</v>
      </c>
      <c r="F54" s="7"/>
      <c r="G54" s="7">
        <v>1</v>
      </c>
    </row>
    <row r="55" spans="1:7" ht="25.5">
      <c r="A55" s="56">
        <v>45</v>
      </c>
      <c r="B55" s="56">
        <v>1</v>
      </c>
      <c r="C55" s="57">
        <v>500903</v>
      </c>
      <c r="D55" s="58">
        <v>90401</v>
      </c>
      <c r="E55" s="51" t="s">
        <v>334</v>
      </c>
      <c r="F55" s="7" t="s">
        <v>443</v>
      </c>
      <c r="G55" s="7">
        <v>1</v>
      </c>
    </row>
    <row r="56" spans="1:7" ht="25.5">
      <c r="A56" s="56">
        <v>46</v>
      </c>
      <c r="B56" s="56">
        <v>1</v>
      </c>
      <c r="C56" s="57">
        <v>502907</v>
      </c>
      <c r="D56" s="58">
        <v>290901</v>
      </c>
      <c r="E56" s="51" t="s">
        <v>335</v>
      </c>
      <c r="F56" s="7"/>
      <c r="G56" s="7">
        <v>1</v>
      </c>
    </row>
    <row r="57" spans="1:7" ht="25.5">
      <c r="A57" s="56">
        <v>47</v>
      </c>
      <c r="B57" s="56">
        <v>2</v>
      </c>
      <c r="C57" s="57">
        <v>501506</v>
      </c>
      <c r="D57" s="58">
        <v>150701</v>
      </c>
      <c r="E57" s="51" t="s">
        <v>336</v>
      </c>
      <c r="F57" s="7"/>
      <c r="G57" s="60" t="s">
        <v>153</v>
      </c>
    </row>
    <row r="58" spans="1:7" ht="25.5">
      <c r="A58" s="56">
        <v>48</v>
      </c>
      <c r="B58" s="56">
        <v>1</v>
      </c>
      <c r="C58" s="57">
        <v>504902</v>
      </c>
      <c r="D58" s="58">
        <v>490103</v>
      </c>
      <c r="E58" s="51" t="s">
        <v>337</v>
      </c>
      <c r="F58" s="7"/>
      <c r="G58" s="7">
        <v>1</v>
      </c>
    </row>
    <row r="59" spans="1:7" ht="25.5">
      <c r="A59" s="56">
        <v>49</v>
      </c>
      <c r="B59" s="56">
        <v>1</v>
      </c>
      <c r="C59" s="57">
        <v>503317</v>
      </c>
      <c r="D59" s="58">
        <v>332701</v>
      </c>
      <c r="E59" s="51" t="s">
        <v>338</v>
      </c>
      <c r="F59" s="7"/>
      <c r="G59" s="7">
        <v>1</v>
      </c>
    </row>
    <row r="60" spans="1:7" ht="25.5">
      <c r="A60" s="56">
        <v>50</v>
      </c>
      <c r="B60" s="56">
        <v>2</v>
      </c>
      <c r="C60" s="57">
        <v>503602</v>
      </c>
      <c r="D60" s="58">
        <v>360201</v>
      </c>
      <c r="E60" s="51" t="s">
        <v>198</v>
      </c>
      <c r="F60" s="7"/>
      <c r="G60" s="60" t="s">
        <v>153</v>
      </c>
    </row>
    <row r="61" spans="1:7">
      <c r="A61" s="56">
        <v>51</v>
      </c>
      <c r="B61" s="56">
        <v>1</v>
      </c>
      <c r="C61" s="57">
        <v>505022</v>
      </c>
      <c r="D61" s="58">
        <v>502201</v>
      </c>
      <c r="E61" s="51" t="s">
        <v>339</v>
      </c>
      <c r="F61" s="7"/>
      <c r="G61" s="7">
        <v>1</v>
      </c>
    </row>
    <row r="62" spans="1:7" ht="25.5">
      <c r="A62" s="56">
        <v>52</v>
      </c>
      <c r="B62" s="56">
        <v>1</v>
      </c>
      <c r="C62" s="57">
        <v>500407</v>
      </c>
      <c r="D62" s="58">
        <v>40701</v>
      </c>
      <c r="E62" s="51" t="s">
        <v>340</v>
      </c>
      <c r="F62" s="7" t="s">
        <v>443</v>
      </c>
      <c r="G62" s="7">
        <v>1</v>
      </c>
    </row>
    <row r="63" spans="1:7" ht="25.5">
      <c r="A63" s="56">
        <v>53</v>
      </c>
      <c r="B63" s="56">
        <v>1</v>
      </c>
      <c r="C63" s="57">
        <v>503611</v>
      </c>
      <c r="D63" s="58">
        <v>361301</v>
      </c>
      <c r="E63" s="51" t="s">
        <v>341</v>
      </c>
      <c r="F63" s="7"/>
      <c r="G63" s="7">
        <v>1</v>
      </c>
    </row>
    <row r="64" spans="1:7" ht="25.5">
      <c r="A64" s="56">
        <v>54</v>
      </c>
      <c r="B64" s="56">
        <v>1</v>
      </c>
      <c r="C64" s="57">
        <v>504605</v>
      </c>
      <c r="D64" s="58">
        <v>460501</v>
      </c>
      <c r="E64" s="51" t="s">
        <v>342</v>
      </c>
      <c r="F64" s="7"/>
      <c r="G64" s="7">
        <v>1</v>
      </c>
    </row>
    <row r="65" spans="1:7">
      <c r="A65" s="56">
        <v>55</v>
      </c>
      <c r="B65" s="56">
        <v>1</v>
      </c>
      <c r="C65" s="57">
        <v>503909</v>
      </c>
      <c r="D65" s="58">
        <v>390901</v>
      </c>
      <c r="E65" s="51" t="s">
        <v>292</v>
      </c>
      <c r="F65" s="7"/>
      <c r="G65" s="7">
        <v>1</v>
      </c>
    </row>
    <row r="66" spans="1:7">
      <c r="A66" s="56">
        <v>56</v>
      </c>
      <c r="B66" s="56">
        <v>1</v>
      </c>
      <c r="C66" s="57">
        <v>505025</v>
      </c>
      <c r="D66" s="58">
        <v>502501</v>
      </c>
      <c r="E66" s="51" t="s">
        <v>293</v>
      </c>
      <c r="F66" s="7"/>
      <c r="G66" s="7">
        <v>1</v>
      </c>
    </row>
    <row r="67" spans="1:7">
      <c r="A67" s="56">
        <v>57</v>
      </c>
      <c r="B67" s="56">
        <v>1</v>
      </c>
      <c r="C67" s="57">
        <v>502825</v>
      </c>
      <c r="D67" s="58">
        <v>282501</v>
      </c>
      <c r="E67" s="51" t="s">
        <v>343</v>
      </c>
      <c r="F67" s="7"/>
      <c r="G67" s="7">
        <v>1</v>
      </c>
    </row>
    <row r="68" spans="1:7">
      <c r="A68" s="56">
        <v>58</v>
      </c>
      <c r="B68" s="56">
        <v>1</v>
      </c>
      <c r="C68" s="57">
        <v>500611</v>
      </c>
      <c r="D68" s="58">
        <v>61001</v>
      </c>
      <c r="E68" s="51" t="s">
        <v>156</v>
      </c>
      <c r="F68" s="7" t="s">
        <v>443</v>
      </c>
      <c r="G68" s="7">
        <v>1</v>
      </c>
    </row>
    <row r="69" spans="1:7">
      <c r="A69" s="56">
        <v>59</v>
      </c>
      <c r="B69" s="56">
        <v>1</v>
      </c>
      <c r="C69" s="57">
        <v>509618</v>
      </c>
      <c r="D69" s="58">
        <v>961801</v>
      </c>
      <c r="E69" s="51" t="s">
        <v>230</v>
      </c>
      <c r="F69" s="7"/>
      <c r="G69" s="7">
        <v>1</v>
      </c>
    </row>
    <row r="70" spans="1:7">
      <c r="A70" s="56">
        <v>60</v>
      </c>
      <c r="B70" s="56">
        <v>1</v>
      </c>
      <c r="C70" s="57">
        <v>506306</v>
      </c>
      <c r="D70" s="58">
        <v>190701</v>
      </c>
      <c r="E70" s="51" t="s">
        <v>344</v>
      </c>
      <c r="F70" s="7"/>
      <c r="G70" s="7">
        <v>1</v>
      </c>
    </row>
    <row r="71" spans="1:7">
      <c r="A71" s="56">
        <v>61</v>
      </c>
      <c r="B71" s="56">
        <v>1</v>
      </c>
      <c r="C71" s="57">
        <v>509715</v>
      </c>
      <c r="D71" s="58">
        <v>971501</v>
      </c>
      <c r="E71" s="51" t="s">
        <v>294</v>
      </c>
      <c r="F71" s="7"/>
      <c r="G71" s="7">
        <v>1</v>
      </c>
    </row>
    <row r="72" spans="1:7">
      <c r="A72" s="56">
        <v>62</v>
      </c>
      <c r="B72" s="56">
        <v>1</v>
      </c>
      <c r="C72" s="57">
        <v>501710</v>
      </c>
      <c r="D72" s="58">
        <v>171301</v>
      </c>
      <c r="E72" s="51" t="s">
        <v>345</v>
      </c>
      <c r="F72" s="7"/>
      <c r="G72" s="7">
        <v>1</v>
      </c>
    </row>
    <row r="73" spans="1:7">
      <c r="A73" s="56">
        <v>63</v>
      </c>
      <c r="B73" s="56">
        <v>1</v>
      </c>
      <c r="C73" s="57">
        <v>504414</v>
      </c>
      <c r="D73" s="58">
        <v>441201</v>
      </c>
      <c r="E73" s="51" t="s">
        <v>210</v>
      </c>
      <c r="F73" s="7"/>
      <c r="G73" s="7">
        <v>1</v>
      </c>
    </row>
    <row r="74" spans="1:7">
      <c r="A74" s="56">
        <v>64</v>
      </c>
      <c r="B74" s="56">
        <v>1</v>
      </c>
      <c r="C74" s="57">
        <v>500111</v>
      </c>
      <c r="D74" s="58">
        <v>11101</v>
      </c>
      <c r="E74" s="51" t="s">
        <v>346</v>
      </c>
      <c r="F74" s="7" t="s">
        <v>443</v>
      </c>
      <c r="G74" s="7">
        <v>1</v>
      </c>
    </row>
    <row r="75" spans="1:7" ht="25.5">
      <c r="A75" s="56">
        <v>65</v>
      </c>
      <c r="B75" s="56">
        <v>2</v>
      </c>
      <c r="C75" s="57">
        <v>504406</v>
      </c>
      <c r="D75" s="58">
        <v>440108</v>
      </c>
      <c r="E75" s="51" t="s">
        <v>209</v>
      </c>
      <c r="F75" s="7"/>
      <c r="G75" s="60" t="s">
        <v>153</v>
      </c>
    </row>
    <row r="76" spans="1:7">
      <c r="A76" s="56">
        <v>66</v>
      </c>
      <c r="B76" s="56">
        <v>1</v>
      </c>
      <c r="C76" s="57">
        <v>500104</v>
      </c>
      <c r="D76" s="58">
        <v>10501</v>
      </c>
      <c r="E76" s="51" t="s">
        <v>347</v>
      </c>
      <c r="F76" s="7" t="s">
        <v>443</v>
      </c>
      <c r="G76" s="7">
        <v>1</v>
      </c>
    </row>
    <row r="77" spans="1:7">
      <c r="A77" s="56">
        <v>67</v>
      </c>
      <c r="B77" s="56">
        <v>1</v>
      </c>
      <c r="C77" s="57">
        <v>502826</v>
      </c>
      <c r="D77" s="58">
        <v>282601</v>
      </c>
      <c r="E77" s="51" t="s">
        <v>173</v>
      </c>
      <c r="F77" s="7"/>
      <c r="G77" s="7">
        <v>1</v>
      </c>
    </row>
    <row r="78" spans="1:7">
      <c r="A78" s="56">
        <v>68</v>
      </c>
      <c r="B78" s="56">
        <v>1</v>
      </c>
      <c r="C78" s="57">
        <v>501514</v>
      </c>
      <c r="D78" s="58">
        <v>151501</v>
      </c>
      <c r="E78" s="51" t="s">
        <v>348</v>
      </c>
      <c r="F78" s="7"/>
      <c r="G78" s="7">
        <v>1</v>
      </c>
    </row>
    <row r="79" spans="1:7" ht="51">
      <c r="A79" s="56">
        <v>69</v>
      </c>
      <c r="B79" s="56">
        <v>3</v>
      </c>
      <c r="C79" s="57">
        <v>508927</v>
      </c>
      <c r="D79" s="58">
        <v>893001</v>
      </c>
      <c r="E79" s="51" t="s">
        <v>128</v>
      </c>
      <c r="F79" s="7"/>
      <c r="G79" s="60" t="s">
        <v>144</v>
      </c>
    </row>
    <row r="80" spans="1:7">
      <c r="A80" s="56">
        <v>70</v>
      </c>
      <c r="B80" s="56">
        <v>1</v>
      </c>
      <c r="C80" s="57">
        <v>502122</v>
      </c>
      <c r="D80" s="58">
        <v>212301</v>
      </c>
      <c r="E80" s="51" t="s">
        <v>349</v>
      </c>
      <c r="F80" s="7"/>
      <c r="G80" s="7">
        <v>1</v>
      </c>
    </row>
    <row r="81" spans="1:7">
      <c r="A81" s="56">
        <v>71</v>
      </c>
      <c r="B81" s="56">
        <v>1</v>
      </c>
      <c r="C81" s="57">
        <v>509746</v>
      </c>
      <c r="D81" s="58">
        <v>974601</v>
      </c>
      <c r="E81" s="51" t="s">
        <v>350</v>
      </c>
      <c r="F81" s="7" t="s">
        <v>443</v>
      </c>
      <c r="G81" s="7">
        <v>1</v>
      </c>
    </row>
    <row r="82" spans="1:7">
      <c r="A82" s="56">
        <v>72</v>
      </c>
      <c r="B82" s="56">
        <v>1</v>
      </c>
      <c r="C82" s="57">
        <v>501607</v>
      </c>
      <c r="D82" s="58">
        <v>160701</v>
      </c>
      <c r="E82" s="51" t="s">
        <v>297</v>
      </c>
      <c r="F82" s="7" t="s">
        <v>443</v>
      </c>
      <c r="G82" s="7">
        <v>1</v>
      </c>
    </row>
    <row r="83" spans="1:7" ht="25.5">
      <c r="A83" s="56">
        <v>73</v>
      </c>
      <c r="B83" s="56">
        <v>1</v>
      </c>
      <c r="C83" s="57">
        <v>509656</v>
      </c>
      <c r="D83" s="58">
        <v>965601</v>
      </c>
      <c r="E83" s="51" t="s">
        <v>233</v>
      </c>
      <c r="F83" s="7" t="s">
        <v>443</v>
      </c>
      <c r="G83" s="7">
        <v>1</v>
      </c>
    </row>
    <row r="84" spans="1:7">
      <c r="A84" s="56">
        <v>74</v>
      </c>
      <c r="B84" s="56">
        <v>1</v>
      </c>
      <c r="C84" s="57">
        <v>509743</v>
      </c>
      <c r="D84" s="58">
        <v>974301</v>
      </c>
      <c r="E84" s="51" t="s">
        <v>351</v>
      </c>
      <c r="F84" s="7" t="s">
        <v>443</v>
      </c>
      <c r="G84" s="7">
        <v>1</v>
      </c>
    </row>
    <row r="85" spans="1:7">
      <c r="A85" s="56">
        <v>75</v>
      </c>
      <c r="B85" s="56">
        <v>1</v>
      </c>
      <c r="C85" s="57">
        <v>509738</v>
      </c>
      <c r="D85" s="58">
        <v>973801</v>
      </c>
      <c r="E85" s="51" t="s">
        <v>245</v>
      </c>
      <c r="F85" s="7" t="s">
        <v>443</v>
      </c>
      <c r="G85" s="7">
        <v>1</v>
      </c>
    </row>
    <row r="86" spans="1:7">
      <c r="A86" s="56">
        <v>76</v>
      </c>
      <c r="B86" s="56">
        <v>1</v>
      </c>
      <c r="C86" s="57">
        <v>503910</v>
      </c>
      <c r="D86" s="58">
        <v>391001</v>
      </c>
      <c r="E86" s="51" t="s">
        <v>298</v>
      </c>
      <c r="F86" s="7" t="s">
        <v>443</v>
      </c>
      <c r="G86" s="7">
        <v>1</v>
      </c>
    </row>
    <row r="87" spans="1:7" ht="25.5">
      <c r="A87" s="56">
        <v>77</v>
      </c>
      <c r="B87" s="56">
        <v>1</v>
      </c>
      <c r="C87" s="57">
        <v>509739</v>
      </c>
      <c r="D87" s="58">
        <v>973901</v>
      </c>
      <c r="E87" s="51" t="s">
        <v>246</v>
      </c>
      <c r="F87" s="7" t="s">
        <v>443</v>
      </c>
      <c r="G87" s="7">
        <v>1</v>
      </c>
    </row>
    <row r="88" spans="1:7">
      <c r="A88" s="56">
        <v>78</v>
      </c>
      <c r="B88" s="56">
        <v>1</v>
      </c>
      <c r="C88" s="57">
        <v>509740</v>
      </c>
      <c r="D88" s="58">
        <v>974001</v>
      </c>
      <c r="E88" s="51" t="s">
        <v>352</v>
      </c>
      <c r="F88" s="7" t="s">
        <v>443</v>
      </c>
      <c r="G88" s="7">
        <v>1</v>
      </c>
    </row>
    <row r="89" spans="1:7">
      <c r="A89" s="56">
        <v>79</v>
      </c>
      <c r="B89" s="56">
        <v>1</v>
      </c>
      <c r="C89" s="57">
        <v>509742</v>
      </c>
      <c r="D89" s="58">
        <v>974201</v>
      </c>
      <c r="E89" s="51" t="s">
        <v>248</v>
      </c>
      <c r="F89" s="7" t="s">
        <v>443</v>
      </c>
      <c r="G89" s="7">
        <v>1</v>
      </c>
    </row>
    <row r="90" spans="1:7">
      <c r="A90" s="56">
        <v>80</v>
      </c>
      <c r="B90" s="56">
        <v>1</v>
      </c>
      <c r="C90" s="57">
        <v>503345</v>
      </c>
      <c r="D90" s="58">
        <v>334501</v>
      </c>
      <c r="E90" s="51" t="s">
        <v>353</v>
      </c>
      <c r="F90" s="7" t="s">
        <v>443</v>
      </c>
      <c r="G90" s="7">
        <v>1</v>
      </c>
    </row>
    <row r="91" spans="1:7">
      <c r="A91" s="56">
        <v>81</v>
      </c>
      <c r="B91" s="56">
        <v>1</v>
      </c>
      <c r="C91" s="57">
        <v>509741</v>
      </c>
      <c r="D91" s="58">
        <v>974101</v>
      </c>
      <c r="E91" s="51" t="s">
        <v>247</v>
      </c>
      <c r="F91" s="7" t="s">
        <v>443</v>
      </c>
      <c r="G91" s="7">
        <v>1</v>
      </c>
    </row>
    <row r="92" spans="1:7" ht="25.5">
      <c r="A92" s="56">
        <v>82</v>
      </c>
      <c r="B92" s="56">
        <v>1</v>
      </c>
      <c r="C92" s="57">
        <v>503347</v>
      </c>
      <c r="D92" s="58">
        <v>334701</v>
      </c>
      <c r="E92" s="51" t="s">
        <v>354</v>
      </c>
      <c r="F92" s="7" t="s">
        <v>443</v>
      </c>
      <c r="G92" s="7">
        <v>1</v>
      </c>
    </row>
    <row r="93" spans="1:7">
      <c r="A93" s="56">
        <v>83</v>
      </c>
      <c r="B93" s="56">
        <v>1</v>
      </c>
      <c r="C93" s="57">
        <v>502829</v>
      </c>
      <c r="D93" s="58">
        <v>282901</v>
      </c>
      <c r="E93" s="51" t="s">
        <v>299</v>
      </c>
      <c r="F93" s="7" t="s">
        <v>443</v>
      </c>
      <c r="G93" s="7">
        <v>1</v>
      </c>
    </row>
    <row r="94" spans="1:7">
      <c r="A94" s="56">
        <v>84</v>
      </c>
      <c r="B94" s="56">
        <v>1</v>
      </c>
      <c r="C94" s="57">
        <v>500510</v>
      </c>
      <c r="D94" s="58">
        <v>51001</v>
      </c>
      <c r="E94" s="51" t="s">
        <v>355</v>
      </c>
      <c r="F94" s="7" t="s">
        <v>443</v>
      </c>
      <c r="G94" s="7">
        <v>1</v>
      </c>
    </row>
    <row r="95" spans="1:7" ht="25.5">
      <c r="A95" s="56">
        <v>85</v>
      </c>
      <c r="B95" s="56">
        <v>1</v>
      </c>
      <c r="C95" s="57">
        <v>500614</v>
      </c>
      <c r="D95" s="58">
        <v>61401</v>
      </c>
      <c r="E95" s="51" t="s">
        <v>356</v>
      </c>
      <c r="F95" s="7" t="s">
        <v>443</v>
      </c>
      <c r="G95" s="7">
        <v>1</v>
      </c>
    </row>
    <row r="96" spans="1:7">
      <c r="A96" s="56">
        <v>86</v>
      </c>
      <c r="B96" s="56">
        <v>1</v>
      </c>
      <c r="C96" s="57">
        <v>509753</v>
      </c>
      <c r="D96" s="58">
        <v>975301</v>
      </c>
      <c r="E96" s="51" t="s">
        <v>357</v>
      </c>
      <c r="F96" s="7" t="s">
        <v>443</v>
      </c>
      <c r="G96" s="7">
        <v>1</v>
      </c>
    </row>
    <row r="97" spans="1:7">
      <c r="A97" s="56">
        <v>87</v>
      </c>
      <c r="B97" s="56">
        <v>1</v>
      </c>
      <c r="C97" s="57">
        <v>502629</v>
      </c>
      <c r="D97" s="58">
        <v>262901</v>
      </c>
      <c r="E97" s="51" t="s">
        <v>358</v>
      </c>
      <c r="F97" s="7" t="s">
        <v>443</v>
      </c>
      <c r="G97" s="7">
        <v>1</v>
      </c>
    </row>
    <row r="98" spans="1:7">
      <c r="A98" s="56">
        <v>88</v>
      </c>
      <c r="B98" s="56">
        <v>1</v>
      </c>
      <c r="C98" s="57">
        <v>509731</v>
      </c>
      <c r="D98" s="58">
        <v>973101</v>
      </c>
      <c r="E98" s="51" t="s">
        <v>359</v>
      </c>
      <c r="F98" s="7" t="s">
        <v>443</v>
      </c>
      <c r="G98" s="7">
        <v>1</v>
      </c>
    </row>
    <row r="99" spans="1:7" ht="25.5">
      <c r="A99" s="56">
        <v>89</v>
      </c>
      <c r="B99" s="56">
        <v>1</v>
      </c>
      <c r="C99" s="57">
        <v>505026</v>
      </c>
      <c r="D99" s="58">
        <v>502601</v>
      </c>
      <c r="E99" s="51" t="s">
        <v>212</v>
      </c>
      <c r="F99" s="7" t="s">
        <v>443</v>
      </c>
      <c r="G99" s="7">
        <v>1</v>
      </c>
    </row>
    <row r="100" spans="1:7">
      <c r="A100" s="56">
        <v>90</v>
      </c>
      <c r="B100" s="56">
        <v>1</v>
      </c>
      <c r="C100" s="57">
        <v>509752</v>
      </c>
      <c r="D100" s="58">
        <v>975201</v>
      </c>
      <c r="E100" s="51" t="s">
        <v>300</v>
      </c>
      <c r="F100" s="7" t="s">
        <v>443</v>
      </c>
      <c r="G100" s="7">
        <v>1</v>
      </c>
    </row>
    <row r="101" spans="1:7">
      <c r="A101" s="56">
        <v>91</v>
      </c>
      <c r="B101" s="56">
        <v>1</v>
      </c>
      <c r="C101" s="57">
        <v>509736</v>
      </c>
      <c r="D101" s="58">
        <v>973601</v>
      </c>
      <c r="E101" s="51" t="s">
        <v>244</v>
      </c>
      <c r="F101" s="7" t="s">
        <v>443</v>
      </c>
      <c r="G101" s="7">
        <v>1</v>
      </c>
    </row>
    <row r="102" spans="1:7">
      <c r="A102" s="56">
        <v>92</v>
      </c>
      <c r="B102" s="56">
        <v>1</v>
      </c>
      <c r="C102" s="57">
        <v>509676</v>
      </c>
      <c r="D102" s="58">
        <v>967701</v>
      </c>
      <c r="E102" s="51" t="s">
        <v>235</v>
      </c>
      <c r="F102" s="7" t="s">
        <v>443</v>
      </c>
      <c r="G102" s="7">
        <v>1</v>
      </c>
    </row>
    <row r="103" spans="1:7">
      <c r="A103" s="56">
        <v>93</v>
      </c>
      <c r="B103" s="56">
        <v>1</v>
      </c>
      <c r="C103" s="57">
        <v>509734</v>
      </c>
      <c r="D103" s="58">
        <v>973401</v>
      </c>
      <c r="E103" s="51" t="s">
        <v>360</v>
      </c>
      <c r="F103" s="7" t="s">
        <v>443</v>
      </c>
      <c r="G103" s="7">
        <v>1</v>
      </c>
    </row>
    <row r="104" spans="1:7">
      <c r="A104" s="56">
        <v>94</v>
      </c>
      <c r="B104" s="56">
        <v>1</v>
      </c>
      <c r="C104" s="57">
        <v>502831</v>
      </c>
      <c r="D104" s="58">
        <v>283101</v>
      </c>
      <c r="E104" s="51" t="s">
        <v>301</v>
      </c>
      <c r="F104" s="7" t="s">
        <v>443</v>
      </c>
      <c r="G104" s="7">
        <v>1</v>
      </c>
    </row>
    <row r="105" spans="1:7">
      <c r="A105" s="56">
        <v>95</v>
      </c>
      <c r="B105" s="56">
        <v>1</v>
      </c>
      <c r="C105" s="57">
        <v>503407</v>
      </c>
      <c r="D105" s="58">
        <v>340701</v>
      </c>
      <c r="E105" s="51" t="s">
        <v>197</v>
      </c>
      <c r="F105" s="7" t="s">
        <v>443</v>
      </c>
      <c r="G105" s="7">
        <v>1</v>
      </c>
    </row>
    <row r="106" spans="1:7">
      <c r="A106" s="56">
        <v>96</v>
      </c>
      <c r="B106" s="56">
        <v>1</v>
      </c>
      <c r="C106" s="57">
        <v>505027</v>
      </c>
      <c r="D106" s="58">
        <v>502701</v>
      </c>
      <c r="E106" s="51" t="s">
        <v>361</v>
      </c>
      <c r="F106" s="7" t="s">
        <v>443</v>
      </c>
      <c r="G106" s="7">
        <v>1</v>
      </c>
    </row>
    <row r="107" spans="1:7" ht="25.5">
      <c r="A107" s="56">
        <v>97</v>
      </c>
      <c r="B107" s="56">
        <v>1</v>
      </c>
      <c r="C107" s="57">
        <v>509749</v>
      </c>
      <c r="D107" s="58">
        <v>974901</v>
      </c>
      <c r="E107" s="51" t="s">
        <v>3526</v>
      </c>
      <c r="F107" s="7"/>
      <c r="G107" s="7">
        <v>1</v>
      </c>
    </row>
    <row r="108" spans="1:7" ht="25.5">
      <c r="A108" s="56">
        <v>98</v>
      </c>
      <c r="B108" s="56">
        <v>1</v>
      </c>
      <c r="C108" s="57">
        <v>509709</v>
      </c>
      <c r="D108" s="58">
        <v>970901</v>
      </c>
      <c r="E108" s="51" t="s">
        <v>238</v>
      </c>
      <c r="F108" s="7" t="s">
        <v>443</v>
      </c>
      <c r="G108" s="7">
        <v>1</v>
      </c>
    </row>
    <row r="109" spans="1:7" ht="25.5">
      <c r="A109" s="56">
        <v>99</v>
      </c>
      <c r="B109" s="56">
        <v>1</v>
      </c>
      <c r="C109" s="57">
        <v>509727</v>
      </c>
      <c r="D109" s="58">
        <v>972701</v>
      </c>
      <c r="E109" s="51" t="s">
        <v>241</v>
      </c>
      <c r="F109" s="7" t="s">
        <v>443</v>
      </c>
      <c r="G109" s="7">
        <v>1</v>
      </c>
    </row>
    <row r="110" spans="1:7" ht="25.5">
      <c r="A110" s="56">
        <v>100</v>
      </c>
      <c r="B110" s="56">
        <v>1</v>
      </c>
      <c r="C110" s="57">
        <v>509501</v>
      </c>
      <c r="D110" s="58">
        <v>950101</v>
      </c>
      <c r="E110" s="51" t="s">
        <v>362</v>
      </c>
      <c r="F110" s="7"/>
      <c r="G110" s="7">
        <v>1</v>
      </c>
    </row>
    <row r="111" spans="1:7">
      <c r="A111" s="56">
        <v>101</v>
      </c>
      <c r="B111" s="56">
        <v>1</v>
      </c>
      <c r="C111" s="57">
        <v>500612</v>
      </c>
      <c r="D111" s="58">
        <v>61101</v>
      </c>
      <c r="E111" s="51" t="s">
        <v>290</v>
      </c>
      <c r="F111" s="7" t="s">
        <v>443</v>
      </c>
      <c r="G111" s="7">
        <v>1</v>
      </c>
    </row>
    <row r="112" spans="1:7">
      <c r="A112" s="56">
        <v>102</v>
      </c>
      <c r="B112" s="56">
        <v>1</v>
      </c>
      <c r="C112" s="57">
        <v>502017</v>
      </c>
      <c r="D112" s="58">
        <v>201701</v>
      </c>
      <c r="E112" s="51" t="s">
        <v>363</v>
      </c>
      <c r="F112" s="7"/>
      <c r="G112" s="7">
        <v>1</v>
      </c>
    </row>
    <row r="113" spans="1:7">
      <c r="A113" s="56">
        <v>103</v>
      </c>
      <c r="B113" s="56">
        <v>1</v>
      </c>
      <c r="C113" s="57">
        <v>500508</v>
      </c>
      <c r="D113" s="58">
        <v>50801</v>
      </c>
      <c r="E113" s="51" t="s">
        <v>289</v>
      </c>
      <c r="F113" s="7" t="s">
        <v>443</v>
      </c>
      <c r="G113" s="7">
        <v>1</v>
      </c>
    </row>
    <row r="114" spans="1:7">
      <c r="A114" s="56">
        <v>104</v>
      </c>
      <c r="B114" s="56">
        <v>1</v>
      </c>
      <c r="C114" s="57">
        <v>503809</v>
      </c>
      <c r="D114" s="58">
        <v>380901</v>
      </c>
      <c r="E114" s="51" t="s">
        <v>204</v>
      </c>
      <c r="F114" s="7"/>
      <c r="G114" s="7">
        <v>1</v>
      </c>
    </row>
    <row r="115" spans="1:7">
      <c r="A115" s="56">
        <v>105</v>
      </c>
      <c r="B115" s="56">
        <v>1</v>
      </c>
      <c r="C115" s="57">
        <v>503341</v>
      </c>
      <c r="D115" s="58">
        <v>334101</v>
      </c>
      <c r="E115" s="51" t="s">
        <v>122</v>
      </c>
      <c r="F115" s="7"/>
      <c r="G115" s="7">
        <v>1</v>
      </c>
    </row>
    <row r="116" spans="1:7">
      <c r="A116" s="56">
        <v>106</v>
      </c>
      <c r="B116" s="56">
        <v>1</v>
      </c>
      <c r="C116" s="57">
        <v>503623</v>
      </c>
      <c r="D116" s="58">
        <v>362601</v>
      </c>
      <c r="E116" s="51" t="s">
        <v>364</v>
      </c>
      <c r="F116" s="7"/>
      <c r="G116" s="7">
        <v>1</v>
      </c>
    </row>
    <row r="117" spans="1:7">
      <c r="A117" s="56">
        <v>107</v>
      </c>
      <c r="B117" s="56">
        <v>1</v>
      </c>
      <c r="C117" s="57">
        <v>509708</v>
      </c>
      <c r="D117" s="58">
        <v>970801</v>
      </c>
      <c r="E117" s="51" t="s">
        <v>365</v>
      </c>
      <c r="F117" s="7"/>
      <c r="G117" s="7">
        <v>1</v>
      </c>
    </row>
    <row r="118" spans="1:7">
      <c r="A118" s="56">
        <v>108</v>
      </c>
      <c r="B118" s="56">
        <v>1</v>
      </c>
      <c r="C118" s="57">
        <v>509714</v>
      </c>
      <c r="D118" s="58">
        <v>971401</v>
      </c>
      <c r="E118" s="51" t="s">
        <v>239</v>
      </c>
      <c r="F118" s="7"/>
      <c r="G118" s="7">
        <v>1</v>
      </c>
    </row>
    <row r="119" spans="1:7">
      <c r="A119" s="56">
        <v>109</v>
      </c>
      <c r="B119" s="56">
        <v>1</v>
      </c>
      <c r="C119" s="57">
        <v>502125</v>
      </c>
      <c r="D119" s="58">
        <v>212501</v>
      </c>
      <c r="E119" s="51" t="s">
        <v>302</v>
      </c>
      <c r="F119" s="7" t="s">
        <v>443</v>
      </c>
      <c r="G119" s="7">
        <v>1</v>
      </c>
    </row>
    <row r="120" spans="1:7" ht="25.5">
      <c r="A120" s="56">
        <v>110</v>
      </c>
      <c r="B120" s="56">
        <v>1</v>
      </c>
      <c r="C120" s="57">
        <v>509712</v>
      </c>
      <c r="D120" s="58">
        <v>971201</v>
      </c>
      <c r="E120" s="51" t="s">
        <v>366</v>
      </c>
      <c r="F120" s="7"/>
      <c r="G120" s="7">
        <v>1</v>
      </c>
    </row>
    <row r="121" spans="1:7">
      <c r="A121" s="56">
        <v>111</v>
      </c>
      <c r="B121" s="56">
        <v>1</v>
      </c>
      <c r="C121" s="57">
        <v>509603</v>
      </c>
      <c r="D121" s="58">
        <v>960301</v>
      </c>
      <c r="E121" s="51" t="s">
        <v>229</v>
      </c>
      <c r="F121" s="7"/>
      <c r="G121" s="7">
        <v>1</v>
      </c>
    </row>
    <row r="122" spans="1:7">
      <c r="A122" s="56">
        <v>112</v>
      </c>
      <c r="B122" s="56">
        <v>1</v>
      </c>
      <c r="C122" s="57">
        <v>503114</v>
      </c>
      <c r="D122" s="58">
        <v>311701</v>
      </c>
      <c r="E122" s="51" t="s">
        <v>179</v>
      </c>
      <c r="F122" s="7"/>
      <c r="G122" s="7">
        <v>1</v>
      </c>
    </row>
    <row r="123" spans="1:7">
      <c r="A123" s="56">
        <v>113</v>
      </c>
      <c r="B123" s="56">
        <v>1</v>
      </c>
      <c r="C123" s="57">
        <v>504505</v>
      </c>
      <c r="D123" s="58">
        <v>450401</v>
      </c>
      <c r="E123" s="51" t="s">
        <v>367</v>
      </c>
      <c r="F123" s="7"/>
      <c r="G123" s="7">
        <v>1</v>
      </c>
    </row>
    <row r="124" spans="1:7">
      <c r="A124" s="56">
        <v>114</v>
      </c>
      <c r="B124" s="56">
        <v>1</v>
      </c>
      <c r="C124" s="57">
        <v>501407</v>
      </c>
      <c r="D124" s="58">
        <v>140701</v>
      </c>
      <c r="E124" s="51" t="s">
        <v>254</v>
      </c>
      <c r="F124" s="7"/>
      <c r="G124" s="7">
        <v>1</v>
      </c>
    </row>
    <row r="125" spans="1:7">
      <c r="A125" s="56">
        <v>115</v>
      </c>
      <c r="B125" s="56">
        <v>1</v>
      </c>
      <c r="C125" s="57">
        <v>503116</v>
      </c>
      <c r="D125" s="58">
        <v>311901</v>
      </c>
      <c r="E125" s="51" t="s">
        <v>368</v>
      </c>
      <c r="F125" s="7"/>
      <c r="G125" s="7">
        <v>1</v>
      </c>
    </row>
    <row r="126" spans="1:7" ht="38.25">
      <c r="A126" s="56">
        <v>116</v>
      </c>
      <c r="B126" s="56">
        <v>3</v>
      </c>
      <c r="C126" s="57">
        <v>509510</v>
      </c>
      <c r="D126" s="58">
        <v>951001</v>
      </c>
      <c r="E126" s="51" t="s">
        <v>115</v>
      </c>
      <c r="F126" s="7"/>
      <c r="G126" s="60" t="s">
        <v>144</v>
      </c>
    </row>
    <row r="127" spans="1:7" ht="25.5">
      <c r="A127" s="56">
        <v>117</v>
      </c>
      <c r="B127" s="56">
        <v>1</v>
      </c>
      <c r="C127" s="57">
        <v>503708</v>
      </c>
      <c r="D127" s="58">
        <v>371001</v>
      </c>
      <c r="E127" s="51" t="s">
        <v>369</v>
      </c>
      <c r="F127" s="7"/>
      <c r="G127" s="7">
        <v>1</v>
      </c>
    </row>
    <row r="128" spans="1:7">
      <c r="A128" s="56">
        <v>118</v>
      </c>
      <c r="B128" s="56">
        <v>1</v>
      </c>
      <c r="C128" s="57">
        <v>503340</v>
      </c>
      <c r="D128" s="58">
        <v>334001</v>
      </c>
      <c r="E128" s="51" t="s">
        <v>193</v>
      </c>
      <c r="F128" s="7"/>
      <c r="G128" s="7">
        <v>1</v>
      </c>
    </row>
    <row r="129" spans="1:7" ht="25.5">
      <c r="A129" s="56">
        <v>119</v>
      </c>
      <c r="B129" s="56">
        <v>1</v>
      </c>
      <c r="C129" s="57">
        <v>509679</v>
      </c>
      <c r="D129" s="58">
        <v>968001</v>
      </c>
      <c r="E129" s="51" t="s">
        <v>370</v>
      </c>
      <c r="F129" s="7"/>
      <c r="G129" s="7">
        <v>1</v>
      </c>
    </row>
    <row r="130" spans="1:7">
      <c r="A130" s="56">
        <v>120</v>
      </c>
      <c r="B130" s="56">
        <v>1</v>
      </c>
      <c r="C130" s="57">
        <v>509678</v>
      </c>
      <c r="D130" s="58">
        <v>967901</v>
      </c>
      <c r="E130" s="51" t="s">
        <v>236</v>
      </c>
      <c r="F130" s="7"/>
      <c r="G130" s="7">
        <v>1</v>
      </c>
    </row>
    <row r="131" spans="1:7">
      <c r="A131" s="56">
        <v>121</v>
      </c>
      <c r="B131" s="56">
        <v>1</v>
      </c>
      <c r="C131" s="57">
        <v>509615</v>
      </c>
      <c r="D131" s="58">
        <v>961501</v>
      </c>
      <c r="E131" s="51" t="s">
        <v>371</v>
      </c>
      <c r="F131" s="7"/>
      <c r="G131" s="7">
        <v>1</v>
      </c>
    </row>
    <row r="132" spans="1:7" ht="25.5">
      <c r="A132" s="56">
        <v>122</v>
      </c>
      <c r="B132" s="56">
        <v>1</v>
      </c>
      <c r="C132" s="63">
        <v>509643</v>
      </c>
      <c r="D132" s="64">
        <v>680101</v>
      </c>
      <c r="E132" s="51" t="s">
        <v>220</v>
      </c>
      <c r="F132" s="7"/>
      <c r="G132" s="7">
        <v>1</v>
      </c>
    </row>
    <row r="133" spans="1:7">
      <c r="A133" s="56">
        <v>123</v>
      </c>
      <c r="B133" s="56">
        <v>1</v>
      </c>
      <c r="C133" s="57">
        <v>503123</v>
      </c>
      <c r="D133" s="58">
        <v>312501</v>
      </c>
      <c r="E133" s="51" t="s">
        <v>182</v>
      </c>
      <c r="F133" s="7"/>
      <c r="G133" s="7">
        <v>1</v>
      </c>
    </row>
    <row r="134" spans="1:7">
      <c r="A134" s="56">
        <v>124</v>
      </c>
      <c r="B134" s="56">
        <v>1</v>
      </c>
      <c r="C134" s="61">
        <v>505505</v>
      </c>
      <c r="D134" s="62">
        <v>550701</v>
      </c>
      <c r="E134" s="51" t="s">
        <v>372</v>
      </c>
      <c r="F134" s="7"/>
      <c r="G134" s="7">
        <v>1</v>
      </c>
    </row>
    <row r="135" spans="1:7" ht="25.5">
      <c r="A135" s="56">
        <v>125</v>
      </c>
      <c r="B135" s="56">
        <v>1</v>
      </c>
      <c r="C135" s="57">
        <v>504302</v>
      </c>
      <c r="D135" s="58">
        <v>430201</v>
      </c>
      <c r="E135" s="51" t="s">
        <v>373</v>
      </c>
      <c r="F135" s="7"/>
      <c r="G135" s="7">
        <v>1</v>
      </c>
    </row>
    <row r="136" spans="1:7" ht="25.5">
      <c r="A136" s="56">
        <v>126</v>
      </c>
      <c r="B136" s="56">
        <v>3</v>
      </c>
      <c r="C136" s="57">
        <v>509103</v>
      </c>
      <c r="D136" s="58">
        <v>910801</v>
      </c>
      <c r="E136" s="51" t="s">
        <v>374</v>
      </c>
      <c r="F136" s="7"/>
      <c r="G136" s="60" t="s">
        <v>144</v>
      </c>
    </row>
    <row r="137" spans="1:7" ht="25.5">
      <c r="A137" s="56">
        <v>127</v>
      </c>
      <c r="B137" s="56">
        <v>2</v>
      </c>
      <c r="C137" s="57">
        <v>505408</v>
      </c>
      <c r="D137" s="58">
        <v>540901</v>
      </c>
      <c r="E137" s="51" t="s">
        <v>375</v>
      </c>
      <c r="F137" s="7"/>
      <c r="G137" s="60" t="s">
        <v>153</v>
      </c>
    </row>
    <row r="138" spans="1:7" ht="25.5">
      <c r="A138" s="56">
        <v>128</v>
      </c>
      <c r="B138" s="56">
        <v>1</v>
      </c>
      <c r="C138" s="57">
        <v>505412</v>
      </c>
      <c r="D138" s="58">
        <v>541301</v>
      </c>
      <c r="E138" s="51" t="s">
        <v>376</v>
      </c>
      <c r="F138" s="7"/>
      <c r="G138" s="7">
        <v>1</v>
      </c>
    </row>
    <row r="139" spans="1:7">
      <c r="A139" s="56">
        <v>129</v>
      </c>
      <c r="B139" s="56">
        <v>1</v>
      </c>
      <c r="C139" s="57">
        <v>504124</v>
      </c>
      <c r="D139" s="58">
        <v>412401</v>
      </c>
      <c r="E139" s="51" t="s">
        <v>377</v>
      </c>
      <c r="F139" s="7"/>
      <c r="G139" s="7">
        <v>1</v>
      </c>
    </row>
    <row r="140" spans="1:7">
      <c r="A140" s="56">
        <v>130</v>
      </c>
      <c r="B140" s="56">
        <v>1</v>
      </c>
      <c r="C140" s="57">
        <v>500103</v>
      </c>
      <c r="D140" s="58">
        <v>10401</v>
      </c>
      <c r="E140" s="51" t="s">
        <v>378</v>
      </c>
      <c r="F140" s="7" t="s">
        <v>443</v>
      </c>
      <c r="G140" s="7">
        <v>1</v>
      </c>
    </row>
    <row r="141" spans="1:7" s="59" customFormat="1" ht="38.25">
      <c r="A141" s="56">
        <v>131</v>
      </c>
      <c r="B141" s="56">
        <v>2</v>
      </c>
      <c r="C141" s="57">
        <v>509201</v>
      </c>
      <c r="D141" s="58">
        <v>920101</v>
      </c>
      <c r="E141" s="51" t="s">
        <v>295</v>
      </c>
      <c r="F141" s="7"/>
      <c r="G141" s="60" t="s">
        <v>646</v>
      </c>
    </row>
    <row r="142" spans="1:7" ht="38.25">
      <c r="A142" s="56">
        <v>132</v>
      </c>
      <c r="B142" s="56">
        <v>3</v>
      </c>
      <c r="C142" s="57">
        <v>508905</v>
      </c>
      <c r="D142" s="58">
        <v>890601</v>
      </c>
      <c r="E142" s="51" t="s">
        <v>149</v>
      </c>
      <c r="F142" s="7"/>
      <c r="G142" s="60" t="s">
        <v>144</v>
      </c>
    </row>
    <row r="143" spans="1:7">
      <c r="A143" s="56">
        <v>133</v>
      </c>
      <c r="B143" s="56">
        <v>1</v>
      </c>
      <c r="C143" s="57">
        <v>503130</v>
      </c>
      <c r="D143" s="58">
        <v>313001</v>
      </c>
      <c r="E143" s="51" t="s">
        <v>379</v>
      </c>
      <c r="F143" s="7"/>
      <c r="G143" s="7">
        <v>1</v>
      </c>
    </row>
    <row r="144" spans="1:7" ht="25.5">
      <c r="A144" s="56">
        <v>134</v>
      </c>
      <c r="B144" s="56">
        <v>1</v>
      </c>
      <c r="C144" s="57">
        <v>500305</v>
      </c>
      <c r="D144" s="58">
        <v>31301</v>
      </c>
      <c r="E144" s="51" t="s">
        <v>380</v>
      </c>
      <c r="F144" s="7" t="s">
        <v>443</v>
      </c>
      <c r="G144" s="7">
        <v>1</v>
      </c>
    </row>
    <row r="145" spans="1:7" ht="25.5">
      <c r="A145" s="56">
        <v>135</v>
      </c>
      <c r="B145" s="56">
        <v>1</v>
      </c>
      <c r="C145" s="57">
        <v>505503</v>
      </c>
      <c r="D145" s="58">
        <v>550401</v>
      </c>
      <c r="E145" s="51" t="s">
        <v>381</v>
      </c>
      <c r="F145" s="7"/>
      <c r="G145" s="7">
        <v>1</v>
      </c>
    </row>
    <row r="146" spans="1:7">
      <c r="A146" s="56">
        <v>136</v>
      </c>
      <c r="B146" s="56">
        <v>1</v>
      </c>
      <c r="C146" s="57">
        <v>506802</v>
      </c>
      <c r="D146" s="58">
        <v>340301</v>
      </c>
      <c r="E146" s="51" t="s">
        <v>196</v>
      </c>
      <c r="F146" s="7"/>
      <c r="G146" s="7">
        <v>1</v>
      </c>
    </row>
    <row r="147" spans="1:7">
      <c r="A147" s="56">
        <v>137</v>
      </c>
      <c r="B147" s="56">
        <v>1</v>
      </c>
      <c r="C147" s="57">
        <v>501709</v>
      </c>
      <c r="D147" s="58">
        <v>171201</v>
      </c>
      <c r="E147" s="51" t="s">
        <v>382</v>
      </c>
      <c r="F147" s="7"/>
      <c r="G147" s="7">
        <v>1</v>
      </c>
    </row>
    <row r="148" spans="1:7" ht="25.5">
      <c r="A148" s="56">
        <v>138</v>
      </c>
      <c r="B148" s="56">
        <v>1</v>
      </c>
      <c r="C148" s="57">
        <v>506515</v>
      </c>
      <c r="D148" s="58">
        <v>333901</v>
      </c>
      <c r="E148" s="51" t="s">
        <v>192</v>
      </c>
      <c r="F148" s="7"/>
      <c r="G148" s="7">
        <v>1</v>
      </c>
    </row>
    <row r="149" spans="1:7" ht="25.5">
      <c r="A149" s="56">
        <v>139</v>
      </c>
      <c r="B149" s="56">
        <v>1</v>
      </c>
      <c r="C149" s="57">
        <v>500802</v>
      </c>
      <c r="D149" s="58">
        <v>80104</v>
      </c>
      <c r="E149" s="51" t="s">
        <v>383</v>
      </c>
      <c r="F149" s="7" t="s">
        <v>443</v>
      </c>
      <c r="G149" s="7">
        <v>1</v>
      </c>
    </row>
    <row r="150" spans="1:7" ht="25.5">
      <c r="A150" s="56">
        <v>140</v>
      </c>
      <c r="B150" s="56">
        <v>1</v>
      </c>
      <c r="C150" s="57">
        <v>502502</v>
      </c>
      <c r="D150" s="58">
        <v>250401</v>
      </c>
      <c r="E150" s="51" t="s">
        <v>384</v>
      </c>
      <c r="F150" s="7"/>
      <c r="G150" s="7">
        <v>1</v>
      </c>
    </row>
    <row r="151" spans="1:7">
      <c r="A151" s="56">
        <v>141</v>
      </c>
      <c r="B151" s="56">
        <v>1</v>
      </c>
      <c r="C151" s="57">
        <v>501912</v>
      </c>
      <c r="D151" s="58">
        <v>191201</v>
      </c>
      <c r="E151" s="51" t="s">
        <v>385</v>
      </c>
      <c r="F151" s="7"/>
      <c r="G151" s="7">
        <v>1</v>
      </c>
    </row>
    <row r="152" spans="1:7">
      <c r="A152" s="56">
        <v>142</v>
      </c>
      <c r="B152" s="56">
        <v>1</v>
      </c>
      <c r="C152" s="57">
        <v>504613</v>
      </c>
      <c r="D152" s="58">
        <v>461301</v>
      </c>
      <c r="E152" s="51" t="s">
        <v>386</v>
      </c>
      <c r="F152" s="7"/>
      <c r="G152" s="7">
        <v>1</v>
      </c>
    </row>
    <row r="153" spans="1:7" ht="25.5">
      <c r="A153" s="56">
        <v>143</v>
      </c>
      <c r="B153" s="56">
        <v>2</v>
      </c>
      <c r="C153" s="57">
        <v>500703</v>
      </c>
      <c r="D153" s="58">
        <v>70801</v>
      </c>
      <c r="E153" s="51" t="s">
        <v>387</v>
      </c>
      <c r="F153" s="7" t="s">
        <v>443</v>
      </c>
      <c r="G153" s="60" t="s">
        <v>153</v>
      </c>
    </row>
    <row r="154" spans="1:7" ht="25.5">
      <c r="A154" s="56">
        <v>144</v>
      </c>
      <c r="B154" s="56">
        <v>2</v>
      </c>
      <c r="C154" s="57">
        <v>503402</v>
      </c>
      <c r="D154" s="58">
        <v>340107</v>
      </c>
      <c r="E154" s="51" t="s">
        <v>195</v>
      </c>
      <c r="F154" s="7"/>
      <c r="G154" s="60" t="s">
        <v>153</v>
      </c>
    </row>
    <row r="155" spans="1:7" ht="25.5">
      <c r="A155" s="56">
        <v>145</v>
      </c>
      <c r="B155" s="56">
        <v>1</v>
      </c>
      <c r="C155" s="57">
        <v>505019</v>
      </c>
      <c r="D155" s="58">
        <v>501901</v>
      </c>
      <c r="E155" s="51" t="s">
        <v>388</v>
      </c>
      <c r="F155" s="7"/>
      <c r="G155" s="7">
        <v>1</v>
      </c>
    </row>
    <row r="156" spans="1:7" ht="25.5">
      <c r="A156" s="56">
        <v>146</v>
      </c>
      <c r="B156" s="56">
        <v>1</v>
      </c>
      <c r="C156" s="57">
        <v>501004</v>
      </c>
      <c r="D156" s="58">
        <v>100401</v>
      </c>
      <c r="E156" s="51" t="s">
        <v>389</v>
      </c>
      <c r="F156" s="7"/>
      <c r="G156" s="7">
        <v>1</v>
      </c>
    </row>
    <row r="157" spans="1:7">
      <c r="A157" s="56">
        <v>147</v>
      </c>
      <c r="B157" s="56">
        <v>1</v>
      </c>
      <c r="C157" s="57">
        <v>503002</v>
      </c>
      <c r="D157" s="58">
        <v>300401</v>
      </c>
      <c r="E157" s="51" t="s">
        <v>390</v>
      </c>
      <c r="F157" s="7"/>
      <c r="G157" s="7">
        <v>1</v>
      </c>
    </row>
    <row r="158" spans="1:7" ht="25.5">
      <c r="A158" s="56">
        <v>148</v>
      </c>
      <c r="B158" s="56">
        <v>1</v>
      </c>
      <c r="C158" s="57">
        <v>501507</v>
      </c>
      <c r="D158" s="58">
        <v>150801</v>
      </c>
      <c r="E158" s="51" t="s">
        <v>391</v>
      </c>
      <c r="F158" s="7"/>
      <c r="G158" s="7">
        <v>1</v>
      </c>
    </row>
    <row r="159" spans="1:7">
      <c r="A159" s="56">
        <v>149</v>
      </c>
      <c r="B159" s="56">
        <v>1</v>
      </c>
      <c r="C159" s="57">
        <v>506510</v>
      </c>
      <c r="D159" s="58">
        <v>333201</v>
      </c>
      <c r="E159" s="51" t="s">
        <v>303</v>
      </c>
      <c r="F159" s="7"/>
      <c r="G159" s="7">
        <v>1</v>
      </c>
    </row>
    <row r="160" spans="1:7">
      <c r="A160" s="56">
        <v>150</v>
      </c>
      <c r="B160" s="56">
        <v>1</v>
      </c>
      <c r="C160" s="57">
        <v>504202</v>
      </c>
      <c r="D160" s="58">
        <v>420201</v>
      </c>
      <c r="E160" s="51" t="s">
        <v>208</v>
      </c>
      <c r="F160" s="7"/>
      <c r="G160" s="7">
        <v>1</v>
      </c>
    </row>
    <row r="161" spans="1:7">
      <c r="A161" s="56">
        <v>151</v>
      </c>
      <c r="B161" s="56">
        <v>1</v>
      </c>
      <c r="C161" s="57">
        <v>501712</v>
      </c>
      <c r="D161" s="58">
        <v>171501</v>
      </c>
      <c r="E161" s="51" t="s">
        <v>392</v>
      </c>
      <c r="F161" s="7"/>
      <c r="G161" s="7">
        <v>1</v>
      </c>
    </row>
    <row r="162" spans="1:7">
      <c r="A162" s="56">
        <v>152</v>
      </c>
      <c r="B162" s="56">
        <v>1</v>
      </c>
      <c r="C162" s="57">
        <v>506514</v>
      </c>
      <c r="D162" s="58">
        <v>333801</v>
      </c>
      <c r="E162" s="51" t="s">
        <v>1</v>
      </c>
      <c r="F162" s="7"/>
      <c r="G162" s="7">
        <v>1</v>
      </c>
    </row>
    <row r="163" spans="1:7" ht="25.5">
      <c r="A163" s="56">
        <v>153</v>
      </c>
      <c r="B163" s="56">
        <v>1</v>
      </c>
      <c r="C163" s="57">
        <v>502116</v>
      </c>
      <c r="D163" s="58">
        <v>210116</v>
      </c>
      <c r="E163" s="51" t="s">
        <v>393</v>
      </c>
      <c r="F163" s="7"/>
      <c r="G163" s="7">
        <v>1</v>
      </c>
    </row>
    <row r="164" spans="1:7" ht="51">
      <c r="A164" s="56">
        <v>154</v>
      </c>
      <c r="B164" s="56">
        <v>3</v>
      </c>
      <c r="C164" s="57">
        <v>508920</v>
      </c>
      <c r="D164" s="58">
        <v>892301</v>
      </c>
      <c r="E164" s="51" t="s">
        <v>394</v>
      </c>
      <c r="F164" s="7"/>
      <c r="G164" s="60" t="s">
        <v>144</v>
      </c>
    </row>
    <row r="165" spans="1:7">
      <c r="A165" s="56">
        <v>155</v>
      </c>
      <c r="B165" s="56">
        <v>1</v>
      </c>
      <c r="C165" s="57">
        <v>502019</v>
      </c>
      <c r="D165" s="58">
        <v>201901</v>
      </c>
      <c r="E165" s="51" t="s">
        <v>168</v>
      </c>
      <c r="F165" s="7" t="s">
        <v>443</v>
      </c>
      <c r="G165" s="7">
        <v>1</v>
      </c>
    </row>
    <row r="166" spans="1:7" ht="25.5">
      <c r="A166" s="56">
        <v>156</v>
      </c>
      <c r="B166" s="56">
        <v>1</v>
      </c>
      <c r="C166" s="57">
        <v>500604</v>
      </c>
      <c r="D166" s="58">
        <v>60301</v>
      </c>
      <c r="E166" s="51" t="s">
        <v>395</v>
      </c>
      <c r="F166" s="7" t="s">
        <v>443</v>
      </c>
      <c r="G166" s="7">
        <v>1</v>
      </c>
    </row>
    <row r="167" spans="1:7">
      <c r="A167" s="56">
        <v>157</v>
      </c>
      <c r="B167" s="56">
        <v>1</v>
      </c>
      <c r="C167" s="57">
        <v>504506</v>
      </c>
      <c r="D167" s="58">
        <v>450601</v>
      </c>
      <c r="E167" s="51" t="s">
        <v>304</v>
      </c>
      <c r="F167" s="7" t="s">
        <v>443</v>
      </c>
      <c r="G167" s="7">
        <v>1</v>
      </c>
    </row>
    <row r="168" spans="1:7">
      <c r="A168" s="56">
        <v>158</v>
      </c>
      <c r="B168" s="56">
        <v>1</v>
      </c>
      <c r="C168" s="57">
        <v>509621</v>
      </c>
      <c r="D168" s="58">
        <v>962101</v>
      </c>
      <c r="E168" s="51" t="s">
        <v>231</v>
      </c>
      <c r="F168" s="7"/>
      <c r="G168" s="7">
        <v>1</v>
      </c>
    </row>
    <row r="169" spans="1:7">
      <c r="A169" s="56">
        <v>159</v>
      </c>
      <c r="B169" s="56">
        <v>1</v>
      </c>
      <c r="C169" s="57">
        <v>501707</v>
      </c>
      <c r="D169" s="58">
        <v>171001</v>
      </c>
      <c r="E169" s="51" t="s">
        <v>165</v>
      </c>
      <c r="F169" s="7"/>
      <c r="G169" s="7">
        <v>1</v>
      </c>
    </row>
    <row r="170" spans="1:7" ht="25.5">
      <c r="A170" s="56">
        <v>160</v>
      </c>
      <c r="B170" s="56">
        <v>1</v>
      </c>
      <c r="C170" s="57">
        <v>502605</v>
      </c>
      <c r="D170" s="58">
        <v>261901</v>
      </c>
      <c r="E170" s="51" t="s">
        <v>396</v>
      </c>
      <c r="F170" s="7"/>
      <c r="G170" s="7">
        <v>1</v>
      </c>
    </row>
    <row r="171" spans="1:7" ht="38.25">
      <c r="A171" s="56">
        <v>161</v>
      </c>
      <c r="B171" s="56">
        <v>2</v>
      </c>
      <c r="C171" s="57">
        <v>509902</v>
      </c>
      <c r="D171" s="58">
        <v>990201</v>
      </c>
      <c r="E171" s="51" t="s">
        <v>9</v>
      </c>
      <c r="F171" s="7"/>
      <c r="G171" s="60" t="s">
        <v>646</v>
      </c>
    </row>
    <row r="172" spans="1:7" ht="25.5">
      <c r="A172" s="56">
        <v>162</v>
      </c>
      <c r="B172" s="56">
        <v>1</v>
      </c>
      <c r="C172" s="57">
        <v>502811</v>
      </c>
      <c r="D172" s="58">
        <v>281201</v>
      </c>
      <c r="E172" s="51" t="s">
        <v>397</v>
      </c>
      <c r="F172" s="7"/>
      <c r="G172" s="7">
        <v>1</v>
      </c>
    </row>
    <row r="173" spans="1:7">
      <c r="A173" s="56">
        <v>163</v>
      </c>
      <c r="B173" s="56">
        <v>1</v>
      </c>
      <c r="C173" s="57">
        <v>506511</v>
      </c>
      <c r="D173" s="58">
        <v>333301</v>
      </c>
      <c r="E173" s="51" t="s">
        <v>398</v>
      </c>
      <c r="F173" s="7"/>
      <c r="G173" s="7">
        <v>1</v>
      </c>
    </row>
    <row r="174" spans="1:7">
      <c r="A174" s="56">
        <v>164</v>
      </c>
      <c r="B174" s="56">
        <v>1</v>
      </c>
      <c r="C174" s="57">
        <v>503321</v>
      </c>
      <c r="D174" s="58">
        <v>333401</v>
      </c>
      <c r="E174" s="51" t="s">
        <v>399</v>
      </c>
      <c r="F174" s="7"/>
      <c r="G174" s="7">
        <v>1</v>
      </c>
    </row>
    <row r="175" spans="1:7">
      <c r="A175" s="56">
        <v>165</v>
      </c>
      <c r="B175" s="56">
        <v>1</v>
      </c>
      <c r="C175" s="57">
        <v>503342</v>
      </c>
      <c r="D175" s="58">
        <v>334201</v>
      </c>
      <c r="E175" s="51" t="s">
        <v>291</v>
      </c>
      <c r="F175" s="7"/>
      <c r="G175" s="7">
        <v>1</v>
      </c>
    </row>
    <row r="176" spans="1:7" ht="25.5">
      <c r="A176" s="56">
        <v>166</v>
      </c>
      <c r="B176" s="56">
        <v>2</v>
      </c>
      <c r="C176" s="57">
        <v>504404</v>
      </c>
      <c r="D176" s="58">
        <v>440103</v>
      </c>
      <c r="E176" s="51" t="s">
        <v>400</v>
      </c>
      <c r="F176" s="7"/>
      <c r="G176" s="60" t="s">
        <v>153</v>
      </c>
    </row>
    <row r="177" spans="1:7">
      <c r="A177" s="56">
        <v>167</v>
      </c>
      <c r="B177" s="56">
        <v>2</v>
      </c>
      <c r="C177" s="57">
        <v>500904</v>
      </c>
      <c r="D177" s="58">
        <v>90601</v>
      </c>
      <c r="E177" s="51" t="s">
        <v>401</v>
      </c>
      <c r="F177" s="7" t="s">
        <v>443</v>
      </c>
      <c r="G177" s="7" t="s">
        <v>153</v>
      </c>
    </row>
    <row r="178" spans="1:7">
      <c r="A178" s="56">
        <v>168</v>
      </c>
      <c r="B178" s="56">
        <v>1</v>
      </c>
      <c r="C178" s="57">
        <v>505507</v>
      </c>
      <c r="D178" s="58">
        <v>550901</v>
      </c>
      <c r="E178" s="51" t="s">
        <v>402</v>
      </c>
      <c r="F178" s="7"/>
      <c r="G178" s="7">
        <v>1</v>
      </c>
    </row>
    <row r="179" spans="1:7" ht="38.25">
      <c r="A179" s="56">
        <v>169</v>
      </c>
      <c r="B179" s="56">
        <v>3</v>
      </c>
      <c r="C179" s="57">
        <v>508805</v>
      </c>
      <c r="D179" s="58">
        <v>880501</v>
      </c>
      <c r="E179" s="51" t="s">
        <v>403</v>
      </c>
      <c r="F179" s="7"/>
      <c r="G179" s="60" t="s">
        <v>144</v>
      </c>
    </row>
    <row r="180" spans="1:7">
      <c r="A180" s="56">
        <v>170</v>
      </c>
      <c r="B180" s="56">
        <v>1</v>
      </c>
      <c r="C180" s="57">
        <v>506517</v>
      </c>
      <c r="D180" s="58">
        <v>650201</v>
      </c>
      <c r="E180" s="51" t="s">
        <v>404</v>
      </c>
      <c r="F180" s="7"/>
      <c r="G180" s="7">
        <v>1</v>
      </c>
    </row>
    <row r="181" spans="1:7">
      <c r="A181" s="56">
        <v>171</v>
      </c>
      <c r="B181" s="56">
        <v>1</v>
      </c>
      <c r="C181" s="57">
        <v>506513</v>
      </c>
      <c r="D181" s="58">
        <v>333701</v>
      </c>
      <c r="E181" s="51" t="s">
        <v>405</v>
      </c>
      <c r="F181" s="7"/>
      <c r="G181" s="7">
        <v>1</v>
      </c>
    </row>
    <row r="182" spans="1:7">
      <c r="A182" s="56">
        <v>172</v>
      </c>
      <c r="B182" s="56">
        <v>1</v>
      </c>
      <c r="C182" s="57">
        <v>505113</v>
      </c>
      <c r="D182" s="58">
        <v>511301</v>
      </c>
      <c r="E182" s="51" t="s">
        <v>406</v>
      </c>
      <c r="F182" s="7" t="s">
        <v>443</v>
      </c>
      <c r="G182" s="7">
        <v>1</v>
      </c>
    </row>
    <row r="183" spans="1:7">
      <c r="A183" s="56">
        <v>173</v>
      </c>
      <c r="B183" s="56">
        <v>1</v>
      </c>
      <c r="C183" s="57">
        <v>505506</v>
      </c>
      <c r="D183" s="58">
        <v>550801</v>
      </c>
      <c r="E183" s="51" t="s">
        <v>407</v>
      </c>
      <c r="F183" s="7"/>
      <c r="G183" s="7">
        <v>1</v>
      </c>
    </row>
    <row r="184" spans="1:7" ht="38.25">
      <c r="A184" s="56">
        <v>174</v>
      </c>
      <c r="B184" s="56">
        <v>3</v>
      </c>
      <c r="C184" s="57">
        <v>508804</v>
      </c>
      <c r="D184" s="58">
        <v>880401</v>
      </c>
      <c r="E184" s="51" t="s">
        <v>408</v>
      </c>
      <c r="F184" s="7"/>
      <c r="G184" s="60" t="s">
        <v>144</v>
      </c>
    </row>
    <row r="185" spans="1:7">
      <c r="A185" s="56">
        <v>175</v>
      </c>
      <c r="B185" s="56">
        <v>1</v>
      </c>
      <c r="C185" s="57">
        <v>501915</v>
      </c>
      <c r="D185" s="58">
        <v>191501</v>
      </c>
      <c r="E185" s="51" t="s">
        <v>409</v>
      </c>
      <c r="F185" s="7"/>
      <c r="G185" s="7">
        <v>1</v>
      </c>
    </row>
    <row r="186" spans="1:7" ht="25.5">
      <c r="A186" s="56">
        <v>176</v>
      </c>
      <c r="B186" s="56">
        <v>2</v>
      </c>
      <c r="C186" s="57">
        <v>509110</v>
      </c>
      <c r="D186" s="58">
        <v>911001</v>
      </c>
      <c r="E186" s="51" t="s">
        <v>226</v>
      </c>
      <c r="F186" s="7"/>
      <c r="G186" s="60" t="s">
        <v>646</v>
      </c>
    </row>
    <row r="187" spans="1:7">
      <c r="A187" s="56">
        <v>177</v>
      </c>
      <c r="B187" s="56">
        <v>1</v>
      </c>
      <c r="C187" s="57">
        <v>503006</v>
      </c>
      <c r="D187" s="58">
        <v>300601</v>
      </c>
      <c r="E187" s="51" t="s">
        <v>410</v>
      </c>
      <c r="F187" s="7" t="s">
        <v>443</v>
      </c>
      <c r="G187" s="7">
        <v>1</v>
      </c>
    </row>
    <row r="188" spans="1:7">
      <c r="A188" s="56">
        <v>178</v>
      </c>
      <c r="B188" s="56">
        <v>1</v>
      </c>
      <c r="C188" s="57">
        <v>502010</v>
      </c>
      <c r="D188" s="58">
        <v>201101</v>
      </c>
      <c r="E188" s="51" t="s">
        <v>411</v>
      </c>
      <c r="F188" s="7"/>
      <c r="G188" s="7">
        <v>1</v>
      </c>
    </row>
    <row r="189" spans="1:7">
      <c r="A189" s="56">
        <v>179</v>
      </c>
      <c r="B189" s="56">
        <v>1</v>
      </c>
      <c r="C189" s="57">
        <v>500610</v>
      </c>
      <c r="D189" s="58">
        <v>60901</v>
      </c>
      <c r="E189" s="51" t="s">
        <v>412</v>
      </c>
      <c r="F189" s="7" t="s">
        <v>443</v>
      </c>
      <c r="G189" s="7">
        <v>1</v>
      </c>
    </row>
    <row r="190" spans="1:7">
      <c r="A190" s="56">
        <v>180</v>
      </c>
      <c r="B190" s="56">
        <v>1</v>
      </c>
      <c r="C190" s="57">
        <v>501008</v>
      </c>
      <c r="D190" s="58">
        <v>100801</v>
      </c>
      <c r="E190" s="51" t="s">
        <v>413</v>
      </c>
      <c r="F190" s="7" t="s">
        <v>443</v>
      </c>
      <c r="G190" s="7">
        <v>1</v>
      </c>
    </row>
    <row r="191" spans="1:7">
      <c r="A191" s="56">
        <v>181</v>
      </c>
      <c r="B191" s="56">
        <v>1</v>
      </c>
      <c r="C191" s="57">
        <v>509633</v>
      </c>
      <c r="D191" s="58">
        <v>963301</v>
      </c>
      <c r="E191" s="51" t="s">
        <v>7</v>
      </c>
      <c r="F191" s="7"/>
      <c r="G191" s="7">
        <v>1</v>
      </c>
    </row>
    <row r="192" spans="1:7">
      <c r="A192" s="56">
        <v>182</v>
      </c>
      <c r="B192" s="56">
        <v>1</v>
      </c>
      <c r="C192" s="57">
        <v>503346</v>
      </c>
      <c r="D192" s="58">
        <v>334601</v>
      </c>
      <c r="E192" s="51" t="s">
        <v>414</v>
      </c>
      <c r="F192" s="7" t="s">
        <v>443</v>
      </c>
      <c r="G192" s="7">
        <v>1</v>
      </c>
    </row>
    <row r="193" spans="1:7">
      <c r="A193" s="56">
        <v>183</v>
      </c>
      <c r="B193" s="56">
        <v>1</v>
      </c>
      <c r="C193" s="57">
        <v>509710</v>
      </c>
      <c r="D193" s="58">
        <v>971001</v>
      </c>
      <c r="E193" s="51" t="s">
        <v>415</v>
      </c>
      <c r="F193" s="7" t="s">
        <v>443</v>
      </c>
      <c r="G193" s="7">
        <v>1</v>
      </c>
    </row>
    <row r="194" spans="1:7">
      <c r="A194" s="56">
        <v>184</v>
      </c>
      <c r="B194" s="56">
        <v>1</v>
      </c>
      <c r="C194" s="57">
        <v>509604</v>
      </c>
      <c r="D194" s="58">
        <v>960401</v>
      </c>
      <c r="E194" s="51" t="s">
        <v>416</v>
      </c>
      <c r="F194" s="7"/>
      <c r="G194" s="7">
        <v>1</v>
      </c>
    </row>
    <row r="195" spans="1:7">
      <c r="A195" s="56">
        <v>185</v>
      </c>
      <c r="B195" s="56">
        <v>1</v>
      </c>
      <c r="C195" s="57">
        <v>502819</v>
      </c>
      <c r="D195" s="58">
        <v>282001</v>
      </c>
      <c r="E195" s="51" t="s">
        <v>417</v>
      </c>
      <c r="F195" s="7"/>
      <c r="G195" s="7">
        <v>1</v>
      </c>
    </row>
    <row r="196" spans="1:7" ht="25.5">
      <c r="A196" s="56">
        <v>186</v>
      </c>
      <c r="B196" s="56">
        <v>1</v>
      </c>
      <c r="C196" s="57">
        <v>503111</v>
      </c>
      <c r="D196" s="58">
        <v>311401</v>
      </c>
      <c r="E196" s="51" t="s">
        <v>178</v>
      </c>
      <c r="F196" s="7"/>
      <c r="G196" s="7">
        <v>1</v>
      </c>
    </row>
    <row r="197" spans="1:7" ht="25.5">
      <c r="A197" s="56">
        <v>187</v>
      </c>
      <c r="B197" s="56">
        <v>1</v>
      </c>
      <c r="C197" s="57">
        <v>509402</v>
      </c>
      <c r="D197" s="58">
        <v>940201</v>
      </c>
      <c r="E197" s="51" t="s">
        <v>418</v>
      </c>
      <c r="F197" s="7"/>
      <c r="G197" s="7">
        <v>1</v>
      </c>
    </row>
    <row r="198" spans="1:7" ht="38.25">
      <c r="A198" s="56">
        <v>188</v>
      </c>
      <c r="B198" s="56">
        <v>2</v>
      </c>
      <c r="C198" s="57">
        <v>509907</v>
      </c>
      <c r="D198" s="58">
        <v>990701</v>
      </c>
      <c r="E198" s="51" t="s">
        <v>645</v>
      </c>
      <c r="F198" s="7" t="s">
        <v>134</v>
      </c>
      <c r="G198" s="60" t="s">
        <v>646</v>
      </c>
    </row>
    <row r="199" spans="1:7">
      <c r="A199" s="56">
        <v>189</v>
      </c>
      <c r="B199" s="56">
        <v>1</v>
      </c>
      <c r="C199" s="57">
        <v>504415</v>
      </c>
      <c r="D199" s="58">
        <v>441501</v>
      </c>
      <c r="E199" s="51" t="s">
        <v>419</v>
      </c>
      <c r="F199" s="7" t="s">
        <v>443</v>
      </c>
      <c r="G199" s="7">
        <v>1</v>
      </c>
    </row>
    <row r="200" spans="1:7" ht="25.5">
      <c r="A200" s="56">
        <v>190</v>
      </c>
      <c r="B200" s="56">
        <v>1</v>
      </c>
      <c r="C200" s="57">
        <v>504125</v>
      </c>
      <c r="D200" s="58">
        <v>412501</v>
      </c>
      <c r="E200" s="51" t="s">
        <v>420</v>
      </c>
      <c r="F200" s="7"/>
      <c r="G200" s="7">
        <v>1</v>
      </c>
    </row>
    <row r="201" spans="1:7">
      <c r="A201" s="56">
        <v>191</v>
      </c>
      <c r="B201" s="56">
        <v>1</v>
      </c>
      <c r="C201" s="57">
        <v>503802</v>
      </c>
      <c r="D201" s="58">
        <v>380401</v>
      </c>
      <c r="E201" s="51" t="s">
        <v>202</v>
      </c>
      <c r="F201" s="7"/>
      <c r="G201" s="7">
        <v>1</v>
      </c>
    </row>
    <row r="202" spans="1:7" ht="25.5">
      <c r="A202" s="56">
        <v>192</v>
      </c>
      <c r="B202" s="56">
        <v>1</v>
      </c>
      <c r="C202" s="57">
        <v>502915</v>
      </c>
      <c r="D202" s="58">
        <v>291501</v>
      </c>
      <c r="E202" s="51" t="s">
        <v>421</v>
      </c>
      <c r="F202" s="7" t="s">
        <v>443</v>
      </c>
      <c r="G202" s="7">
        <v>1</v>
      </c>
    </row>
    <row r="203" spans="1:7" ht="38.25">
      <c r="A203" s="56">
        <v>193</v>
      </c>
      <c r="B203" s="56">
        <v>2</v>
      </c>
      <c r="C203" s="57">
        <v>509903</v>
      </c>
      <c r="D203" s="58">
        <v>990301</v>
      </c>
      <c r="E203" s="51" t="s">
        <v>10</v>
      </c>
      <c r="F203" s="7" t="s">
        <v>134</v>
      </c>
      <c r="G203" s="60" t="s">
        <v>646</v>
      </c>
    </row>
    <row r="204" spans="1:7">
      <c r="A204" s="56">
        <v>194</v>
      </c>
      <c r="B204" s="56">
        <v>1</v>
      </c>
      <c r="C204" s="57">
        <v>501408</v>
      </c>
      <c r="D204" s="58">
        <v>140801</v>
      </c>
      <c r="E204" s="51" t="s">
        <v>422</v>
      </c>
      <c r="F204" s="7"/>
      <c r="G204" s="7">
        <v>1</v>
      </c>
    </row>
    <row r="205" spans="1:7">
      <c r="A205" s="56">
        <v>195</v>
      </c>
      <c r="B205" s="56">
        <v>1</v>
      </c>
      <c r="C205" s="57">
        <v>503803</v>
      </c>
      <c r="D205" s="58">
        <v>380501</v>
      </c>
      <c r="E205" s="51" t="s">
        <v>423</v>
      </c>
      <c r="F205" s="7"/>
      <c r="G205" s="7">
        <v>1</v>
      </c>
    </row>
    <row r="206" spans="1:7" ht="25.5">
      <c r="A206" s="56">
        <v>196</v>
      </c>
      <c r="B206" s="56">
        <v>2</v>
      </c>
      <c r="C206" s="57">
        <v>503614</v>
      </c>
      <c r="D206" s="58">
        <v>361701</v>
      </c>
      <c r="E206" s="51" t="s">
        <v>199</v>
      </c>
      <c r="F206" s="7"/>
      <c r="G206" s="60" t="s">
        <v>153</v>
      </c>
    </row>
    <row r="207" spans="1:7">
      <c r="A207" s="56">
        <v>197</v>
      </c>
      <c r="B207" s="56">
        <v>1</v>
      </c>
      <c r="C207" s="57">
        <v>500316</v>
      </c>
      <c r="D207" s="58">
        <v>31601</v>
      </c>
      <c r="E207" s="51" t="s">
        <v>424</v>
      </c>
      <c r="F207" s="7" t="s">
        <v>443</v>
      </c>
      <c r="G207" s="7">
        <v>1</v>
      </c>
    </row>
    <row r="208" spans="1:7" ht="25.5">
      <c r="A208" s="56">
        <v>198</v>
      </c>
      <c r="B208" s="56">
        <v>2</v>
      </c>
      <c r="C208" s="57">
        <v>505426</v>
      </c>
      <c r="D208" s="58">
        <v>542601</v>
      </c>
      <c r="E208" s="51" t="s">
        <v>119</v>
      </c>
      <c r="F208" s="7"/>
      <c r="G208" s="60" t="s">
        <v>153</v>
      </c>
    </row>
    <row r="209" spans="1:7" ht="38.25">
      <c r="A209" s="56">
        <v>199</v>
      </c>
      <c r="B209" s="56">
        <v>3</v>
      </c>
      <c r="C209" s="57">
        <v>508908</v>
      </c>
      <c r="D209" s="58">
        <v>890901</v>
      </c>
      <c r="E209" s="51" t="s">
        <v>5</v>
      </c>
      <c r="F209" s="7"/>
      <c r="G209" s="60" t="s">
        <v>144</v>
      </c>
    </row>
    <row r="210" spans="1:7" ht="25.5">
      <c r="A210" s="56">
        <v>200</v>
      </c>
      <c r="B210" s="56">
        <v>1</v>
      </c>
      <c r="C210" s="57">
        <v>503619</v>
      </c>
      <c r="D210" s="58">
        <v>362201</v>
      </c>
      <c r="E210" s="51" t="s">
        <v>425</v>
      </c>
      <c r="F210" s="7"/>
      <c r="G210" s="7">
        <v>1</v>
      </c>
    </row>
    <row r="211" spans="1:7">
      <c r="A211" s="56">
        <v>201</v>
      </c>
      <c r="B211" s="56">
        <v>1</v>
      </c>
      <c r="C211" s="57">
        <v>504704</v>
      </c>
      <c r="D211" s="58">
        <v>470108</v>
      </c>
      <c r="E211" s="51" t="s">
        <v>426</v>
      </c>
      <c r="F211" s="7"/>
      <c r="G211" s="7">
        <v>1</v>
      </c>
    </row>
    <row r="212" spans="1:7" ht="25.5">
      <c r="A212" s="56">
        <v>202</v>
      </c>
      <c r="B212" s="56">
        <v>1</v>
      </c>
      <c r="C212" s="57">
        <v>509745</v>
      </c>
      <c r="D212" s="58">
        <v>974501</v>
      </c>
      <c r="E212" s="51" t="s">
        <v>249</v>
      </c>
      <c r="F212" s="7" t="s">
        <v>443</v>
      </c>
      <c r="G212" s="7">
        <v>1</v>
      </c>
    </row>
    <row r="213" spans="1:7" ht="38.25">
      <c r="A213" s="56">
        <v>203</v>
      </c>
      <c r="B213" s="56">
        <v>2</v>
      </c>
      <c r="C213" s="57">
        <v>509913</v>
      </c>
      <c r="D213" s="58">
        <v>991301</v>
      </c>
      <c r="E213" s="51" t="s">
        <v>427</v>
      </c>
      <c r="F213" s="7" t="s">
        <v>134</v>
      </c>
      <c r="G213" s="60" t="s">
        <v>646</v>
      </c>
    </row>
    <row r="214" spans="1:7">
      <c r="A214" s="56">
        <v>204</v>
      </c>
      <c r="B214" s="56">
        <v>1</v>
      </c>
      <c r="C214" s="57">
        <v>509605</v>
      </c>
      <c r="D214" s="58">
        <v>960501</v>
      </c>
      <c r="E214" s="51" t="s">
        <v>428</v>
      </c>
      <c r="F214" s="7" t="s">
        <v>443</v>
      </c>
      <c r="G214" s="7">
        <v>1</v>
      </c>
    </row>
    <row r="215" spans="1:7" ht="38.25">
      <c r="A215" s="56">
        <v>205</v>
      </c>
      <c r="B215" s="56">
        <v>2</v>
      </c>
      <c r="C215" s="57">
        <v>506202</v>
      </c>
      <c r="D215" s="58">
        <v>260401</v>
      </c>
      <c r="E215" s="51" t="s">
        <v>169</v>
      </c>
      <c r="F215" s="7"/>
      <c r="G215" s="60" t="s">
        <v>153</v>
      </c>
    </row>
    <row r="216" spans="1:7" ht="25.5">
      <c r="A216" s="56">
        <v>206</v>
      </c>
      <c r="B216" s="56">
        <v>1</v>
      </c>
      <c r="C216" s="57">
        <v>500814</v>
      </c>
      <c r="D216" s="58">
        <v>81401</v>
      </c>
      <c r="E216" s="51" t="s">
        <v>429</v>
      </c>
      <c r="F216" s="7" t="s">
        <v>443</v>
      </c>
      <c r="G216" s="7">
        <v>1</v>
      </c>
    </row>
    <row r="217" spans="1:7">
      <c r="A217" s="56">
        <v>207</v>
      </c>
      <c r="B217" s="56">
        <v>1</v>
      </c>
      <c r="C217" s="57">
        <v>502126</v>
      </c>
      <c r="D217" s="58">
        <v>212601</v>
      </c>
      <c r="E217" s="51" t="s">
        <v>430</v>
      </c>
      <c r="F217" s="7" t="s">
        <v>443</v>
      </c>
      <c r="G217" s="7">
        <v>1</v>
      </c>
    </row>
    <row r="218" spans="1:7">
      <c r="A218" s="56">
        <v>208</v>
      </c>
      <c r="B218" s="56">
        <v>1</v>
      </c>
      <c r="C218" s="57">
        <v>503117</v>
      </c>
      <c r="D218" s="58">
        <v>312001</v>
      </c>
      <c r="E218" s="51" t="s">
        <v>431</v>
      </c>
      <c r="F218" s="7"/>
      <c r="G218" s="60" t="s">
        <v>152</v>
      </c>
    </row>
    <row r="219" spans="1:7">
      <c r="A219" s="56">
        <v>209</v>
      </c>
      <c r="B219" s="56">
        <v>1</v>
      </c>
      <c r="C219" s="57">
        <v>501303</v>
      </c>
      <c r="D219" s="58">
        <v>130301</v>
      </c>
      <c r="E219" s="51" t="s">
        <v>432</v>
      </c>
      <c r="F219" s="7" t="s">
        <v>443</v>
      </c>
      <c r="G219" s="7">
        <v>1</v>
      </c>
    </row>
    <row r="220" spans="1:7" ht="25.5">
      <c r="A220" s="56">
        <v>210</v>
      </c>
      <c r="B220" s="56">
        <v>2</v>
      </c>
      <c r="C220" s="57">
        <v>501914</v>
      </c>
      <c r="D220" s="58">
        <v>191401</v>
      </c>
      <c r="E220" s="51" t="s">
        <v>118</v>
      </c>
      <c r="F220" s="7"/>
      <c r="G220" s="60" t="s">
        <v>153</v>
      </c>
    </row>
    <row r="221" spans="1:7" ht="25.5">
      <c r="A221" s="56">
        <v>211</v>
      </c>
      <c r="B221" s="56">
        <v>1</v>
      </c>
      <c r="C221" s="57">
        <v>502823</v>
      </c>
      <c r="D221" s="58">
        <v>282301</v>
      </c>
      <c r="E221" s="51" t="s">
        <v>433</v>
      </c>
      <c r="F221" s="7" t="s">
        <v>443</v>
      </c>
      <c r="G221" s="7">
        <v>1</v>
      </c>
    </row>
    <row r="222" spans="1:7" ht="38.25">
      <c r="A222" s="56">
        <v>212</v>
      </c>
      <c r="B222" s="56">
        <v>3</v>
      </c>
      <c r="C222" s="57">
        <v>508904</v>
      </c>
      <c r="D222" s="58">
        <v>890501</v>
      </c>
      <c r="E222" s="51" t="s">
        <v>4</v>
      </c>
      <c r="F222" s="7"/>
      <c r="G222" s="60" t="s">
        <v>144</v>
      </c>
    </row>
    <row r="223" spans="1:7">
      <c r="A223" s="56">
        <v>213</v>
      </c>
      <c r="B223" s="56">
        <v>1</v>
      </c>
      <c r="C223" s="57">
        <v>501302</v>
      </c>
      <c r="D223" s="58">
        <v>130201</v>
      </c>
      <c r="E223" s="51" t="s">
        <v>434</v>
      </c>
      <c r="F223" s="7"/>
      <c r="G223" s="60" t="s">
        <v>152</v>
      </c>
    </row>
    <row r="224" spans="1:7">
      <c r="A224" s="56">
        <v>214</v>
      </c>
      <c r="B224" s="56">
        <v>1</v>
      </c>
      <c r="C224" s="57">
        <v>500307</v>
      </c>
      <c r="D224" s="58">
        <v>31501</v>
      </c>
      <c r="E224" s="51" t="s">
        <v>435</v>
      </c>
      <c r="F224" s="7" t="s">
        <v>443</v>
      </c>
      <c r="G224" s="7">
        <v>1</v>
      </c>
    </row>
    <row r="225" spans="1:7">
      <c r="A225" s="56">
        <v>215</v>
      </c>
      <c r="B225" s="56">
        <v>1</v>
      </c>
      <c r="C225" s="57">
        <v>502302</v>
      </c>
      <c r="D225" s="58">
        <v>230201</v>
      </c>
      <c r="E225" s="51" t="s">
        <v>436</v>
      </c>
      <c r="F225" s="7"/>
      <c r="G225" s="60" t="s">
        <v>152</v>
      </c>
    </row>
    <row r="226" spans="1:7" ht="25.5">
      <c r="A226" s="56">
        <v>216</v>
      </c>
      <c r="B226" s="56">
        <v>2</v>
      </c>
      <c r="C226" s="57">
        <v>503601</v>
      </c>
      <c r="D226" s="58">
        <v>360101</v>
      </c>
      <c r="E226" s="51" t="s">
        <v>2</v>
      </c>
      <c r="F226" s="7"/>
      <c r="G226" s="60" t="s">
        <v>153</v>
      </c>
    </row>
    <row r="227" spans="1:7" ht="25.5">
      <c r="A227" s="56">
        <v>217</v>
      </c>
      <c r="B227" s="56">
        <v>1</v>
      </c>
      <c r="C227" s="57">
        <v>506305</v>
      </c>
      <c r="D227" s="58">
        <v>190601</v>
      </c>
      <c r="E227" s="51" t="s">
        <v>437</v>
      </c>
      <c r="F227" s="7"/>
      <c r="G227" s="60" t="s">
        <v>152</v>
      </c>
    </row>
    <row r="228" spans="1:7" ht="25.5">
      <c r="A228" s="56">
        <v>218</v>
      </c>
      <c r="B228" s="56">
        <v>2</v>
      </c>
      <c r="C228" s="57">
        <v>502604</v>
      </c>
      <c r="D228" s="58">
        <v>261701</v>
      </c>
      <c r="E228" s="51" t="s">
        <v>438</v>
      </c>
      <c r="F228" s="7"/>
      <c r="G228" s="60" t="s">
        <v>153</v>
      </c>
    </row>
    <row r="229" spans="1:7" ht="25.5">
      <c r="A229" s="56">
        <v>219</v>
      </c>
      <c r="B229" s="56">
        <v>1</v>
      </c>
      <c r="C229" s="57">
        <v>500609</v>
      </c>
      <c r="D229" s="58">
        <v>60801</v>
      </c>
      <c r="E229" s="51" t="s">
        <v>439</v>
      </c>
      <c r="F229" s="7" t="s">
        <v>443</v>
      </c>
      <c r="G229" s="7">
        <v>1</v>
      </c>
    </row>
    <row r="230" spans="1:7">
      <c r="A230" s="56">
        <v>220</v>
      </c>
      <c r="B230" s="56">
        <v>2</v>
      </c>
      <c r="C230" s="57">
        <v>509606</v>
      </c>
      <c r="D230" s="58">
        <v>960601</v>
      </c>
      <c r="E230" s="51" t="s">
        <v>105</v>
      </c>
      <c r="F230" s="7" t="s">
        <v>443</v>
      </c>
      <c r="G230" s="60" t="s">
        <v>153</v>
      </c>
    </row>
    <row r="231" spans="1:7" ht="25.5">
      <c r="A231" s="56">
        <v>221</v>
      </c>
      <c r="B231" s="56">
        <v>1</v>
      </c>
      <c r="C231" s="57">
        <v>501505</v>
      </c>
      <c r="D231" s="58">
        <v>150601</v>
      </c>
      <c r="E231" s="51" t="s">
        <v>440</v>
      </c>
      <c r="F231" s="7"/>
      <c r="G231" s="60" t="s">
        <v>152</v>
      </c>
    </row>
    <row r="232" spans="1:7" ht="38.25">
      <c r="A232" s="56">
        <v>222</v>
      </c>
      <c r="B232" s="56">
        <v>3</v>
      </c>
      <c r="C232" s="57">
        <v>509901</v>
      </c>
      <c r="D232" s="58">
        <v>990101</v>
      </c>
      <c r="E232" s="51" t="s">
        <v>441</v>
      </c>
      <c r="F232" s="7" t="s">
        <v>134</v>
      </c>
      <c r="G232" s="60" t="s">
        <v>144</v>
      </c>
    </row>
    <row r="233" spans="1:7" ht="25.5">
      <c r="A233" s="56">
        <v>223</v>
      </c>
      <c r="B233" s="56">
        <v>1</v>
      </c>
      <c r="C233" s="57">
        <v>503811</v>
      </c>
      <c r="D233" s="58">
        <v>381101</v>
      </c>
      <c r="E233" s="51" t="s">
        <v>205</v>
      </c>
      <c r="F233" s="7" t="s">
        <v>443</v>
      </c>
      <c r="G233" s="7">
        <v>1</v>
      </c>
    </row>
    <row r="234" spans="1:7" ht="25.5">
      <c r="A234" s="56">
        <v>224</v>
      </c>
      <c r="B234" s="56">
        <v>3</v>
      </c>
      <c r="C234" s="57">
        <v>509909</v>
      </c>
      <c r="D234" s="58">
        <v>990901</v>
      </c>
      <c r="E234" s="51" t="s">
        <v>442</v>
      </c>
      <c r="F234" s="7" t="s">
        <v>134</v>
      </c>
      <c r="G234" s="60" t="s">
        <v>144</v>
      </c>
    </row>
    <row r="235" spans="1:7">
      <c r="A235" s="56">
        <v>225</v>
      </c>
      <c r="B235" s="56">
        <v>1</v>
      </c>
      <c r="C235" s="57">
        <v>509639</v>
      </c>
      <c r="D235" s="58">
        <v>963901</v>
      </c>
      <c r="E235" s="51" t="s">
        <v>148</v>
      </c>
      <c r="F235" s="7" t="s">
        <v>443</v>
      </c>
      <c r="G235" s="7">
        <v>1</v>
      </c>
    </row>
    <row r="236" spans="1:7">
      <c r="A236" s="56">
        <v>226</v>
      </c>
      <c r="B236" s="56">
        <v>2</v>
      </c>
      <c r="C236" s="57">
        <v>500116</v>
      </c>
      <c r="D236" s="58">
        <v>11501</v>
      </c>
      <c r="E236" s="51" t="s">
        <v>154</v>
      </c>
      <c r="F236" s="7" t="s">
        <v>443</v>
      </c>
      <c r="G236" s="7" t="s">
        <v>153</v>
      </c>
    </row>
    <row r="237" spans="1:7">
      <c r="A237" s="56">
        <v>227</v>
      </c>
      <c r="B237" s="56">
        <v>1</v>
      </c>
      <c r="C237" s="13" t="s">
        <v>1204</v>
      </c>
      <c r="D237" s="68" t="s">
        <v>1205</v>
      </c>
      <c r="E237" s="69" t="s">
        <v>1206</v>
      </c>
      <c r="F237" s="355"/>
      <c r="G237" s="7">
        <v>1</v>
      </c>
    </row>
    <row r="238" spans="1:7">
      <c r="A238" s="56">
        <v>228</v>
      </c>
      <c r="B238" s="56">
        <v>1</v>
      </c>
      <c r="C238" s="56">
        <v>509757</v>
      </c>
      <c r="D238" s="56">
        <v>975701</v>
      </c>
      <c r="E238" s="383" t="s">
        <v>1582</v>
      </c>
      <c r="F238" s="56"/>
      <c r="G238" s="56">
        <v>1</v>
      </c>
    </row>
    <row r="239" spans="1:7" ht="25.5">
      <c r="A239" s="56">
        <v>229</v>
      </c>
      <c r="B239" s="56">
        <v>1</v>
      </c>
      <c r="C239" s="56"/>
      <c r="D239" s="56"/>
      <c r="E239" s="66" t="s">
        <v>1583</v>
      </c>
      <c r="F239" s="56"/>
      <c r="G239" s="56">
        <v>1</v>
      </c>
    </row>
  </sheetData>
  <autoFilter ref="A10:H10"/>
  <mergeCells count="4">
    <mergeCell ref="A9:G9"/>
    <mergeCell ref="F1:G1"/>
    <mergeCell ref="D2:G2"/>
    <mergeCell ref="D3:G3"/>
  </mergeCells>
  <conditionalFormatting sqref="D4:D8">
    <cfRule type="duplicateValues" dxfId="58" priority="67"/>
    <cfRule type="duplicateValues" dxfId="57" priority="75"/>
  </conditionalFormatting>
  <conditionalFormatting sqref="D4:D8">
    <cfRule type="duplicateValues" dxfId="56" priority="68"/>
  </conditionalFormatting>
  <conditionalFormatting sqref="D241:D1048576">
    <cfRule type="duplicateValues" dxfId="55" priority="86"/>
    <cfRule type="duplicateValues" dxfId="54" priority="87"/>
  </conditionalFormatting>
  <conditionalFormatting sqref="D241:D1048576">
    <cfRule type="duplicateValues" dxfId="53" priority="90"/>
  </conditionalFormatting>
  <conditionalFormatting sqref="C241:C1048576 C4:C9">
    <cfRule type="duplicateValues" dxfId="52" priority="26"/>
  </conditionalFormatting>
  <conditionalFormatting sqref="C241:C1048576">
    <cfRule type="duplicateValues" dxfId="51" priority="24"/>
  </conditionalFormatting>
  <conditionalFormatting sqref="D10">
    <cfRule type="duplicateValues" dxfId="50" priority="8"/>
    <cfRule type="duplicateValues" dxfId="49" priority="10"/>
  </conditionalFormatting>
  <conditionalFormatting sqref="D10">
    <cfRule type="duplicateValues" dxfId="48" priority="9"/>
  </conditionalFormatting>
  <conditionalFormatting sqref="D240">
    <cfRule type="duplicateValues" dxfId="47" priority="105"/>
    <cfRule type="duplicateValues" dxfId="46" priority="106"/>
  </conditionalFormatting>
  <conditionalFormatting sqref="D240">
    <cfRule type="duplicateValues" dxfId="45" priority="107"/>
  </conditionalFormatting>
  <conditionalFormatting sqref="C240 C10">
    <cfRule type="duplicateValues" dxfId="44" priority="108"/>
  </conditionalFormatting>
  <conditionalFormatting sqref="C240">
    <cfRule type="duplicateValues" dxfId="43" priority="110"/>
  </conditionalFormatting>
  <conditionalFormatting sqref="D240 D10">
    <cfRule type="duplicateValues" dxfId="42" priority="112"/>
  </conditionalFormatting>
  <conditionalFormatting sqref="D236">
    <cfRule type="duplicateValues" dxfId="41" priority="3"/>
  </conditionalFormatting>
  <conditionalFormatting sqref="C11:C236">
    <cfRule type="duplicateValues" dxfId="40" priority="122"/>
  </conditionalFormatting>
  <conditionalFormatting sqref="C11:C237">
    <cfRule type="duplicateValues" dxfId="39" priority="128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O191"/>
  <sheetViews>
    <sheetView view="pageBreakPreview" zoomScale="60" zoomScaleNormal="100" workbookViewId="0">
      <selection activeCell="W13" sqref="W13"/>
    </sheetView>
  </sheetViews>
  <sheetFormatPr defaultRowHeight="15"/>
  <cols>
    <col min="1" max="1" width="8.140625" style="10" customWidth="1"/>
    <col min="2" max="2" width="11.85546875" style="10" customWidth="1"/>
    <col min="3" max="3" width="12.140625" style="10" customWidth="1"/>
    <col min="4" max="4" width="12" style="10" customWidth="1"/>
    <col min="5" max="5" width="11.42578125" style="10" customWidth="1"/>
    <col min="6" max="6" width="90.42578125" style="110" customWidth="1"/>
    <col min="7" max="7" width="21.7109375" style="10" customWidth="1"/>
    <col min="8" max="16384" width="9.140625" style="10"/>
  </cols>
  <sheetData>
    <row r="1" spans="1:15" s="1" customFormat="1">
      <c r="A1" s="20"/>
      <c r="B1" s="2"/>
      <c r="C1" s="2"/>
      <c r="D1" s="75"/>
      <c r="E1" s="24"/>
      <c r="F1" s="410" t="s">
        <v>121</v>
      </c>
      <c r="G1" s="410"/>
    </row>
    <row r="2" spans="1:15" s="1" customFormat="1">
      <c r="A2" s="20"/>
      <c r="B2" s="2"/>
      <c r="C2" s="2"/>
      <c r="D2" s="411" t="s">
        <v>1580</v>
      </c>
      <c r="E2" s="411"/>
      <c r="F2" s="411"/>
      <c r="G2" s="411"/>
    </row>
    <row r="3" spans="1:15" s="1" customFormat="1" ht="28.5" customHeight="1">
      <c r="A3" s="12"/>
      <c r="B3" s="2"/>
      <c r="C3" s="2"/>
      <c r="D3" s="77"/>
      <c r="E3" s="411" t="s">
        <v>3532</v>
      </c>
      <c r="F3" s="411"/>
      <c r="G3" s="411"/>
    </row>
    <row r="4" spans="1:15" s="14" customFormat="1" ht="15" customHeight="1">
      <c r="A4" s="178"/>
      <c r="B4" s="178"/>
      <c r="C4" s="78"/>
      <c r="D4" s="78"/>
      <c r="E4" s="78"/>
      <c r="F4" s="357"/>
      <c r="G4" s="357"/>
      <c r="H4" s="179"/>
      <c r="I4" s="180"/>
      <c r="J4" s="116"/>
      <c r="L4" s="181"/>
      <c r="M4" s="6"/>
      <c r="N4" s="117"/>
      <c r="O4" s="181"/>
    </row>
    <row r="5" spans="1:15" s="14" customFormat="1">
      <c r="B5" s="181"/>
      <c r="C5" s="181"/>
      <c r="D5" s="182"/>
      <c r="E5" s="183"/>
      <c r="F5" s="182"/>
      <c r="G5" s="6" t="s">
        <v>1584</v>
      </c>
      <c r="H5" s="179"/>
      <c r="I5" s="180"/>
      <c r="J5" s="116"/>
      <c r="L5" s="181"/>
      <c r="M5" s="6"/>
      <c r="N5" s="118"/>
      <c r="O5" s="181"/>
    </row>
    <row r="6" spans="1:15" s="14" customFormat="1">
      <c r="B6" s="181"/>
      <c r="C6" s="181"/>
      <c r="D6" s="182"/>
      <c r="E6" s="183"/>
      <c r="F6" s="182"/>
      <c r="G6" s="6" t="s">
        <v>15</v>
      </c>
      <c r="H6" s="179"/>
      <c r="I6" s="180"/>
      <c r="J6" s="116"/>
      <c r="K6" s="6"/>
      <c r="L6" s="181"/>
      <c r="M6" s="6"/>
      <c r="N6" s="118"/>
      <c r="O6" s="181"/>
    </row>
    <row r="7" spans="1:15">
      <c r="A7" s="14"/>
      <c r="B7" s="181"/>
      <c r="C7" s="181"/>
      <c r="D7" s="182"/>
      <c r="E7" s="183"/>
      <c r="F7" s="182"/>
      <c r="G7" s="6" t="s">
        <v>142</v>
      </c>
    </row>
    <row r="8" spans="1:15">
      <c r="A8" s="14"/>
      <c r="B8" s="181"/>
      <c r="C8" s="181"/>
      <c r="D8" s="182"/>
      <c r="E8" s="183"/>
      <c r="F8" s="182"/>
      <c r="G8" s="373" t="s">
        <v>952</v>
      </c>
    </row>
    <row r="9" spans="1:15" ht="15.75">
      <c r="A9" s="418" t="s">
        <v>1585</v>
      </c>
      <c r="B9" s="418"/>
      <c r="C9" s="418"/>
      <c r="D9" s="418"/>
      <c r="E9" s="418"/>
      <c r="F9" s="418"/>
      <c r="G9" s="418"/>
    </row>
    <row r="11" spans="1:15" ht="57">
      <c r="A11" s="358" t="s">
        <v>93</v>
      </c>
      <c r="B11" s="360" t="s">
        <v>1586</v>
      </c>
      <c r="C11" s="360" t="s">
        <v>1587</v>
      </c>
      <c r="D11" s="360" t="s">
        <v>131</v>
      </c>
      <c r="E11" s="360" t="s">
        <v>1475</v>
      </c>
      <c r="F11" s="360" t="s">
        <v>127</v>
      </c>
      <c r="G11" s="360" t="s">
        <v>1381</v>
      </c>
    </row>
    <row r="12" spans="1:15" ht="15.75">
      <c r="A12" s="184">
        <v>1</v>
      </c>
      <c r="B12" s="184" t="s">
        <v>1588</v>
      </c>
      <c r="C12" s="185">
        <v>1</v>
      </c>
      <c r="D12" s="184">
        <v>501501</v>
      </c>
      <c r="E12" s="186">
        <v>150101</v>
      </c>
      <c r="F12" s="187" t="s">
        <v>1589</v>
      </c>
      <c r="G12" s="188"/>
    </row>
    <row r="13" spans="1:15" ht="25.5">
      <c r="A13" s="184">
        <v>2</v>
      </c>
      <c r="B13" s="184" t="s">
        <v>1590</v>
      </c>
      <c r="C13" s="185">
        <v>1</v>
      </c>
      <c r="D13" s="184">
        <v>501505</v>
      </c>
      <c r="E13" s="186">
        <v>150601</v>
      </c>
      <c r="F13" s="187" t="s">
        <v>1591</v>
      </c>
      <c r="G13" s="188"/>
    </row>
    <row r="14" spans="1:15" ht="47.25">
      <c r="A14" s="184">
        <v>3</v>
      </c>
      <c r="B14" s="184" t="s">
        <v>1588</v>
      </c>
      <c r="C14" s="185">
        <v>1</v>
      </c>
      <c r="D14" s="184">
        <v>501507</v>
      </c>
      <c r="E14" s="186">
        <v>150801</v>
      </c>
      <c r="F14" s="187" t="s">
        <v>1592</v>
      </c>
      <c r="G14" s="188" t="s">
        <v>1593</v>
      </c>
    </row>
    <row r="15" spans="1:15" ht="15.75">
      <c r="A15" s="184">
        <v>4</v>
      </c>
      <c r="B15" s="184" t="s">
        <v>1588</v>
      </c>
      <c r="C15" s="185">
        <v>1</v>
      </c>
      <c r="D15" s="184">
        <v>502801</v>
      </c>
      <c r="E15" s="186">
        <v>280101</v>
      </c>
      <c r="F15" s="187" t="s">
        <v>1594</v>
      </c>
      <c r="G15" s="188"/>
    </row>
    <row r="16" spans="1:15" ht="47.25">
      <c r="A16" s="184">
        <v>5</v>
      </c>
      <c r="B16" s="184" t="s">
        <v>1588</v>
      </c>
      <c r="C16" s="185">
        <v>1</v>
      </c>
      <c r="D16" s="184">
        <v>502811</v>
      </c>
      <c r="E16" s="186">
        <v>281201</v>
      </c>
      <c r="F16" s="187" t="s">
        <v>1595</v>
      </c>
      <c r="G16" s="188" t="s">
        <v>1593</v>
      </c>
    </row>
    <row r="17" spans="1:7" ht="47.25">
      <c r="A17" s="184">
        <v>6</v>
      </c>
      <c r="B17" s="184" t="s">
        <v>1596</v>
      </c>
      <c r="C17" s="185">
        <v>1</v>
      </c>
      <c r="D17" s="184">
        <v>502825</v>
      </c>
      <c r="E17" s="186">
        <v>282501</v>
      </c>
      <c r="F17" s="187" t="s">
        <v>1597</v>
      </c>
      <c r="G17" s="188" t="s">
        <v>1593</v>
      </c>
    </row>
    <row r="18" spans="1:7" ht="47.25">
      <c r="A18" s="184">
        <v>7</v>
      </c>
      <c r="B18" s="184" t="s">
        <v>1588</v>
      </c>
      <c r="C18" s="185">
        <v>1</v>
      </c>
      <c r="D18" s="184">
        <v>504902</v>
      </c>
      <c r="E18" s="186">
        <v>490103</v>
      </c>
      <c r="F18" s="187" t="s">
        <v>1598</v>
      </c>
      <c r="G18" s="188" t="s">
        <v>1593</v>
      </c>
    </row>
    <row r="19" spans="1:7" ht="15.75">
      <c r="A19" s="184">
        <v>8</v>
      </c>
      <c r="B19" s="184" t="s">
        <v>1588</v>
      </c>
      <c r="C19" s="185">
        <v>1</v>
      </c>
      <c r="D19" s="184">
        <v>505403</v>
      </c>
      <c r="E19" s="186">
        <v>540301</v>
      </c>
      <c r="F19" s="187" t="s">
        <v>1599</v>
      </c>
      <c r="G19" s="188"/>
    </row>
    <row r="20" spans="1:7" ht="15.75">
      <c r="A20" s="184">
        <v>9</v>
      </c>
      <c r="B20" s="184" t="s">
        <v>1588</v>
      </c>
      <c r="C20" s="185">
        <v>1</v>
      </c>
      <c r="D20" s="184">
        <v>505404</v>
      </c>
      <c r="E20" s="186">
        <v>540401</v>
      </c>
      <c r="F20" s="187" t="s">
        <v>1600</v>
      </c>
      <c r="G20" s="188"/>
    </row>
    <row r="21" spans="1:7" ht="15.75">
      <c r="A21" s="184">
        <v>10</v>
      </c>
      <c r="B21" s="184" t="s">
        <v>1588</v>
      </c>
      <c r="C21" s="185">
        <v>1</v>
      </c>
      <c r="D21" s="184">
        <v>505406</v>
      </c>
      <c r="E21" s="186">
        <v>540701</v>
      </c>
      <c r="F21" s="187" t="s">
        <v>1601</v>
      </c>
      <c r="G21" s="188"/>
    </row>
    <row r="22" spans="1:7" ht="15.75">
      <c r="A22" s="184">
        <v>11</v>
      </c>
      <c r="B22" s="184" t="s">
        <v>1588</v>
      </c>
      <c r="C22" s="185">
        <v>1</v>
      </c>
      <c r="D22" s="184">
        <v>505409</v>
      </c>
      <c r="E22" s="186">
        <v>541001</v>
      </c>
      <c r="F22" s="187" t="s">
        <v>1602</v>
      </c>
      <c r="G22" s="188"/>
    </row>
    <row r="23" spans="1:7" ht="15.75">
      <c r="A23" s="184">
        <v>12</v>
      </c>
      <c r="B23" s="184" t="s">
        <v>1588</v>
      </c>
      <c r="C23" s="185">
        <v>1</v>
      </c>
      <c r="D23" s="184">
        <v>505429</v>
      </c>
      <c r="E23" s="186">
        <v>542901</v>
      </c>
      <c r="F23" s="187" t="s">
        <v>1603</v>
      </c>
      <c r="G23" s="189"/>
    </row>
    <row r="24" spans="1:7" ht="15.75">
      <c r="A24" s="184">
        <v>13</v>
      </c>
      <c r="B24" s="184" t="s">
        <v>1588</v>
      </c>
      <c r="C24" s="185">
        <v>1</v>
      </c>
      <c r="D24" s="184">
        <v>505410</v>
      </c>
      <c r="E24" s="186">
        <v>541101</v>
      </c>
      <c r="F24" s="187" t="s">
        <v>1604</v>
      </c>
      <c r="G24" s="188"/>
    </row>
    <row r="25" spans="1:7" ht="15.75">
      <c r="A25" s="184">
        <v>14</v>
      </c>
      <c r="B25" s="184" t="s">
        <v>1588</v>
      </c>
      <c r="C25" s="185">
        <v>1</v>
      </c>
      <c r="D25" s="184">
        <v>505411</v>
      </c>
      <c r="E25" s="186">
        <v>541201</v>
      </c>
      <c r="F25" s="187" t="s">
        <v>1605</v>
      </c>
      <c r="G25" s="188"/>
    </row>
    <row r="26" spans="1:7" ht="47.25">
      <c r="A26" s="184">
        <v>15</v>
      </c>
      <c r="B26" s="184" t="s">
        <v>1588</v>
      </c>
      <c r="C26" s="185">
        <v>1</v>
      </c>
      <c r="D26" s="184">
        <v>505412</v>
      </c>
      <c r="E26" s="186">
        <v>541301</v>
      </c>
      <c r="F26" s="187" t="s">
        <v>1606</v>
      </c>
      <c r="G26" s="188" t="s">
        <v>1593</v>
      </c>
    </row>
    <row r="27" spans="1:7" ht="15.75">
      <c r="A27" s="184">
        <v>16</v>
      </c>
      <c r="B27" s="184" t="s">
        <v>1588</v>
      </c>
      <c r="C27" s="185">
        <v>1</v>
      </c>
      <c r="D27" s="184">
        <v>505413</v>
      </c>
      <c r="E27" s="186">
        <v>541401</v>
      </c>
      <c r="F27" s="187" t="s">
        <v>1607</v>
      </c>
      <c r="G27" s="188"/>
    </row>
    <row r="28" spans="1:7" ht="25.5">
      <c r="A28" s="184">
        <v>17</v>
      </c>
      <c r="B28" s="184" t="s">
        <v>1590</v>
      </c>
      <c r="C28" s="185">
        <v>1</v>
      </c>
      <c r="D28" s="184">
        <v>508908</v>
      </c>
      <c r="E28" s="186">
        <v>890901</v>
      </c>
      <c r="F28" s="187" t="s">
        <v>1608</v>
      </c>
      <c r="G28" s="188"/>
    </row>
    <row r="29" spans="1:7" ht="15.75">
      <c r="A29" s="184">
        <v>18</v>
      </c>
      <c r="B29" s="184" t="s">
        <v>1588</v>
      </c>
      <c r="C29" s="185">
        <v>1</v>
      </c>
      <c r="D29" s="184">
        <v>501301</v>
      </c>
      <c r="E29" s="186">
        <v>130101</v>
      </c>
      <c r="F29" s="187" t="s">
        <v>1609</v>
      </c>
      <c r="G29" s="188"/>
    </row>
    <row r="30" spans="1:7" ht="15.75">
      <c r="A30" s="184">
        <v>19</v>
      </c>
      <c r="B30" s="184" t="s">
        <v>1588</v>
      </c>
      <c r="C30" s="185">
        <v>1</v>
      </c>
      <c r="D30" s="184">
        <v>503701</v>
      </c>
      <c r="E30" s="186">
        <v>370101</v>
      </c>
      <c r="F30" s="187" t="s">
        <v>1610</v>
      </c>
      <c r="G30" s="188"/>
    </row>
    <row r="31" spans="1:7" ht="47.25">
      <c r="A31" s="184">
        <v>20</v>
      </c>
      <c r="B31" s="184" t="s">
        <v>1588</v>
      </c>
      <c r="C31" s="185">
        <v>1</v>
      </c>
      <c r="D31" s="184">
        <v>503708</v>
      </c>
      <c r="E31" s="186">
        <v>371001</v>
      </c>
      <c r="F31" s="187" t="s">
        <v>1611</v>
      </c>
      <c r="G31" s="188" t="s">
        <v>1593</v>
      </c>
    </row>
    <row r="32" spans="1:7" ht="15.75">
      <c r="A32" s="184">
        <v>21</v>
      </c>
      <c r="B32" s="184" t="s">
        <v>1588</v>
      </c>
      <c r="C32" s="185">
        <v>1</v>
      </c>
      <c r="D32" s="184">
        <v>504101</v>
      </c>
      <c r="E32" s="186">
        <v>410101</v>
      </c>
      <c r="F32" s="187" t="s">
        <v>1612</v>
      </c>
      <c r="G32" s="188"/>
    </row>
    <row r="33" spans="1:7" ht="25.5">
      <c r="A33" s="184">
        <v>22</v>
      </c>
      <c r="B33" s="184" t="s">
        <v>1590</v>
      </c>
      <c r="C33" s="185">
        <v>1</v>
      </c>
      <c r="D33" s="184">
        <v>504106</v>
      </c>
      <c r="E33" s="186">
        <v>410601</v>
      </c>
      <c r="F33" s="187" t="s">
        <v>1613</v>
      </c>
      <c r="G33" s="188"/>
    </row>
    <row r="34" spans="1:7" ht="47.25">
      <c r="A34" s="184">
        <v>23</v>
      </c>
      <c r="B34" s="184" t="s">
        <v>1588</v>
      </c>
      <c r="C34" s="185">
        <v>1</v>
      </c>
      <c r="D34" s="184">
        <v>504113</v>
      </c>
      <c r="E34" s="186">
        <v>411301</v>
      </c>
      <c r="F34" s="187" t="s">
        <v>1614</v>
      </c>
      <c r="G34" s="188" t="s">
        <v>1593</v>
      </c>
    </row>
    <row r="35" spans="1:7" ht="25.5">
      <c r="A35" s="184">
        <v>24</v>
      </c>
      <c r="B35" s="184" t="s">
        <v>1590</v>
      </c>
      <c r="C35" s="185">
        <v>1</v>
      </c>
      <c r="D35" s="184">
        <v>505601</v>
      </c>
      <c r="E35" s="186">
        <v>560101</v>
      </c>
      <c r="F35" s="187" t="s">
        <v>1615</v>
      </c>
      <c r="G35" s="188"/>
    </row>
    <row r="36" spans="1:7" ht="15.75">
      <c r="A36" s="184">
        <v>25</v>
      </c>
      <c r="B36" s="184" t="s">
        <v>1588</v>
      </c>
      <c r="C36" s="185">
        <v>2</v>
      </c>
      <c r="D36" s="184">
        <v>503301</v>
      </c>
      <c r="E36" s="186">
        <v>330101</v>
      </c>
      <c r="F36" s="187" t="s">
        <v>1616</v>
      </c>
      <c r="G36" s="188"/>
    </row>
    <row r="37" spans="1:7" ht="15.75">
      <c r="A37" s="184">
        <v>26</v>
      </c>
      <c r="B37" s="184" t="s">
        <v>1588</v>
      </c>
      <c r="C37" s="185">
        <v>2</v>
      </c>
      <c r="D37" s="184">
        <v>503302</v>
      </c>
      <c r="E37" s="186">
        <v>330201</v>
      </c>
      <c r="F37" s="187" t="s">
        <v>1617</v>
      </c>
      <c r="G37" s="188"/>
    </row>
    <row r="38" spans="1:7" ht="15.75">
      <c r="A38" s="184">
        <v>27</v>
      </c>
      <c r="B38" s="184" t="s">
        <v>1588</v>
      </c>
      <c r="C38" s="185">
        <v>2</v>
      </c>
      <c r="D38" s="184">
        <v>503304</v>
      </c>
      <c r="E38" s="186">
        <v>330401</v>
      </c>
      <c r="F38" s="187" t="s">
        <v>1618</v>
      </c>
      <c r="G38" s="188"/>
    </row>
    <row r="39" spans="1:7" ht="15.75">
      <c r="A39" s="184">
        <v>28</v>
      </c>
      <c r="B39" s="184" t="s">
        <v>1588</v>
      </c>
      <c r="C39" s="185">
        <v>2</v>
      </c>
      <c r="D39" s="184">
        <v>503305</v>
      </c>
      <c r="E39" s="186">
        <v>330501</v>
      </c>
      <c r="F39" s="187" t="s">
        <v>1619</v>
      </c>
      <c r="G39" s="188"/>
    </row>
    <row r="40" spans="1:7" ht="15.75">
      <c r="A40" s="184">
        <v>29</v>
      </c>
      <c r="B40" s="184" t="s">
        <v>1588</v>
      </c>
      <c r="C40" s="185">
        <v>2</v>
      </c>
      <c r="D40" s="184">
        <v>503309</v>
      </c>
      <c r="E40" s="186">
        <v>330901</v>
      </c>
      <c r="F40" s="187" t="s">
        <v>1620</v>
      </c>
      <c r="G40" s="188"/>
    </row>
    <row r="41" spans="1:7" ht="15.75">
      <c r="A41" s="184">
        <v>30</v>
      </c>
      <c r="B41" s="184" t="s">
        <v>1588</v>
      </c>
      <c r="C41" s="185">
        <v>2</v>
      </c>
      <c r="D41" s="184">
        <v>503312</v>
      </c>
      <c r="E41" s="186">
        <v>331201</v>
      </c>
      <c r="F41" s="187" t="s">
        <v>130</v>
      </c>
      <c r="G41" s="188"/>
    </row>
    <row r="42" spans="1:7" ht="25.5">
      <c r="A42" s="184">
        <v>31</v>
      </c>
      <c r="B42" s="184" t="s">
        <v>1596</v>
      </c>
      <c r="C42" s="185">
        <v>2</v>
      </c>
      <c r="D42" s="184">
        <v>506505</v>
      </c>
      <c r="E42" s="186">
        <v>332201</v>
      </c>
      <c r="F42" s="16" t="s">
        <v>1489</v>
      </c>
      <c r="G42" s="188"/>
    </row>
    <row r="43" spans="1:7" ht="47.25">
      <c r="A43" s="184">
        <v>32</v>
      </c>
      <c r="B43" s="184" t="s">
        <v>1588</v>
      </c>
      <c r="C43" s="185">
        <v>2</v>
      </c>
      <c r="D43" s="184">
        <v>503317</v>
      </c>
      <c r="E43" s="186">
        <v>332701</v>
      </c>
      <c r="F43" s="187" t="s">
        <v>1621</v>
      </c>
      <c r="G43" s="188" t="s">
        <v>1593</v>
      </c>
    </row>
    <row r="44" spans="1:7" ht="15.75">
      <c r="A44" s="184">
        <v>33</v>
      </c>
      <c r="B44" s="184" t="s">
        <v>1588</v>
      </c>
      <c r="C44" s="185">
        <v>2</v>
      </c>
      <c r="D44" s="184">
        <v>506509</v>
      </c>
      <c r="E44" s="186">
        <v>332801</v>
      </c>
      <c r="F44" s="187" t="s">
        <v>1622</v>
      </c>
      <c r="G44" s="188"/>
    </row>
    <row r="45" spans="1:7" ht="15.75">
      <c r="A45" s="184">
        <v>34</v>
      </c>
      <c r="B45" s="184" t="s">
        <v>1588</v>
      </c>
      <c r="C45" s="185">
        <v>2</v>
      </c>
      <c r="D45" s="184">
        <v>503318</v>
      </c>
      <c r="E45" s="186">
        <v>332901</v>
      </c>
      <c r="F45" s="187" t="s">
        <v>1623</v>
      </c>
      <c r="G45" s="188"/>
    </row>
    <row r="46" spans="1:7" ht="47.25">
      <c r="A46" s="184">
        <v>35</v>
      </c>
      <c r="B46" s="184" t="s">
        <v>1588</v>
      </c>
      <c r="C46" s="185">
        <v>2</v>
      </c>
      <c r="D46" s="184">
        <v>500102</v>
      </c>
      <c r="E46" s="186" t="s">
        <v>1624</v>
      </c>
      <c r="F46" s="187" t="s">
        <v>1625</v>
      </c>
      <c r="G46" s="188" t="s">
        <v>1593</v>
      </c>
    </row>
    <row r="47" spans="1:7" ht="47.25">
      <c r="A47" s="184">
        <v>36</v>
      </c>
      <c r="B47" s="184" t="s">
        <v>1596</v>
      </c>
      <c r="C47" s="185">
        <v>2</v>
      </c>
      <c r="D47" s="184">
        <v>500103</v>
      </c>
      <c r="E47" s="186" t="s">
        <v>1626</v>
      </c>
      <c r="F47" s="187" t="s">
        <v>1627</v>
      </c>
      <c r="G47" s="188" t="s">
        <v>1593</v>
      </c>
    </row>
    <row r="48" spans="1:7" ht="47.25">
      <c r="A48" s="184">
        <v>37</v>
      </c>
      <c r="B48" s="184" t="s">
        <v>1596</v>
      </c>
      <c r="C48" s="185">
        <v>2</v>
      </c>
      <c r="D48" s="184">
        <v>500104</v>
      </c>
      <c r="E48" s="186" t="s">
        <v>1628</v>
      </c>
      <c r="F48" s="187" t="s">
        <v>1629</v>
      </c>
      <c r="G48" s="188" t="s">
        <v>1593</v>
      </c>
    </row>
    <row r="49" spans="1:7" ht="47.25">
      <c r="A49" s="184">
        <v>38</v>
      </c>
      <c r="B49" s="184" t="s">
        <v>1596</v>
      </c>
      <c r="C49" s="185">
        <v>2</v>
      </c>
      <c r="D49" s="184">
        <v>500111</v>
      </c>
      <c r="E49" s="186" t="s">
        <v>1630</v>
      </c>
      <c r="F49" s="187" t="s">
        <v>1631</v>
      </c>
      <c r="G49" s="188" t="s">
        <v>1593</v>
      </c>
    </row>
    <row r="50" spans="1:7" ht="47.25">
      <c r="A50" s="184">
        <v>39</v>
      </c>
      <c r="B50" s="184" t="s">
        <v>1588</v>
      </c>
      <c r="C50" s="185">
        <v>2</v>
      </c>
      <c r="D50" s="184">
        <v>500903</v>
      </c>
      <c r="E50" s="186" t="s">
        <v>1632</v>
      </c>
      <c r="F50" s="187" t="s">
        <v>1633</v>
      </c>
      <c r="G50" s="188" t="s">
        <v>1593</v>
      </c>
    </row>
    <row r="51" spans="1:7" ht="15.75">
      <c r="A51" s="184">
        <v>40</v>
      </c>
      <c r="B51" s="184" t="s">
        <v>1588</v>
      </c>
      <c r="C51" s="185">
        <v>2</v>
      </c>
      <c r="D51" s="184">
        <v>503901</v>
      </c>
      <c r="E51" s="186">
        <v>390101</v>
      </c>
      <c r="F51" s="187" t="s">
        <v>1634</v>
      </c>
      <c r="G51" s="188"/>
    </row>
    <row r="52" spans="1:7" ht="15.75">
      <c r="A52" s="184">
        <v>41</v>
      </c>
      <c r="B52" s="184" t="s">
        <v>1588</v>
      </c>
      <c r="C52" s="185">
        <v>2</v>
      </c>
      <c r="D52" s="184">
        <v>503001</v>
      </c>
      <c r="E52" s="186">
        <v>300101</v>
      </c>
      <c r="F52" s="187" t="s">
        <v>1635</v>
      </c>
      <c r="G52" s="188"/>
    </row>
    <row r="53" spans="1:7" ht="25.5">
      <c r="A53" s="184">
        <v>42</v>
      </c>
      <c r="B53" s="184" t="s">
        <v>1590</v>
      </c>
      <c r="C53" s="185">
        <v>2</v>
      </c>
      <c r="D53" s="184">
        <v>507001</v>
      </c>
      <c r="E53" s="186">
        <v>300301</v>
      </c>
      <c r="F53" s="187" t="s">
        <v>1636</v>
      </c>
      <c r="G53" s="188"/>
    </row>
    <row r="54" spans="1:7" ht="15.75">
      <c r="A54" s="184">
        <v>43</v>
      </c>
      <c r="B54" s="184" t="s">
        <v>1596</v>
      </c>
      <c r="C54" s="185">
        <v>2</v>
      </c>
      <c r="D54" s="184">
        <v>503002</v>
      </c>
      <c r="E54" s="186">
        <v>300401</v>
      </c>
      <c r="F54" s="187" t="s">
        <v>1637</v>
      </c>
      <c r="G54" s="188"/>
    </row>
    <row r="55" spans="1:7" ht="15.75">
      <c r="A55" s="184">
        <v>44</v>
      </c>
      <c r="B55" s="184" t="s">
        <v>1588</v>
      </c>
      <c r="C55" s="185">
        <v>2</v>
      </c>
      <c r="D55" s="184">
        <v>503401</v>
      </c>
      <c r="E55" s="186">
        <v>340101</v>
      </c>
      <c r="F55" s="187" t="s">
        <v>1638</v>
      </c>
      <c r="G55" s="188"/>
    </row>
    <row r="56" spans="1:7" ht="15.75">
      <c r="A56" s="184">
        <v>45</v>
      </c>
      <c r="B56" s="184" t="s">
        <v>1588</v>
      </c>
      <c r="C56" s="185">
        <v>2</v>
      </c>
      <c r="D56" s="184">
        <v>506801</v>
      </c>
      <c r="E56" s="186">
        <v>340201</v>
      </c>
      <c r="F56" s="187" t="s">
        <v>1639</v>
      </c>
      <c r="G56" s="188"/>
    </row>
    <row r="57" spans="1:7" ht="25.5">
      <c r="A57" s="184">
        <v>46</v>
      </c>
      <c r="B57" s="184" t="s">
        <v>1590</v>
      </c>
      <c r="C57" s="185">
        <v>2</v>
      </c>
      <c r="D57" s="184">
        <v>505502</v>
      </c>
      <c r="E57" s="186">
        <v>550201</v>
      </c>
      <c r="F57" s="187" t="s">
        <v>1640</v>
      </c>
      <c r="G57" s="188"/>
    </row>
    <row r="58" spans="1:7" ht="47.25">
      <c r="A58" s="184">
        <v>47</v>
      </c>
      <c r="B58" s="184" t="s">
        <v>1596</v>
      </c>
      <c r="C58" s="185">
        <v>2</v>
      </c>
      <c r="D58" s="184">
        <v>505503</v>
      </c>
      <c r="E58" s="186">
        <v>550401</v>
      </c>
      <c r="F58" s="187" t="s">
        <v>1641</v>
      </c>
      <c r="G58" s="188" t="s">
        <v>1593</v>
      </c>
    </row>
    <row r="59" spans="1:7" ht="15.75">
      <c r="A59" s="184">
        <v>48</v>
      </c>
      <c r="B59" s="184" t="s">
        <v>1596</v>
      </c>
      <c r="C59" s="185">
        <v>2</v>
      </c>
      <c r="D59" s="184">
        <v>505504</v>
      </c>
      <c r="E59" s="186">
        <v>550501</v>
      </c>
      <c r="F59" s="187" t="s">
        <v>1642</v>
      </c>
      <c r="G59" s="190"/>
    </row>
    <row r="60" spans="1:7" ht="15.75">
      <c r="A60" s="184">
        <v>49</v>
      </c>
      <c r="B60" s="184" t="s">
        <v>1596</v>
      </c>
      <c r="C60" s="185">
        <v>2</v>
      </c>
      <c r="D60" s="184">
        <v>505507</v>
      </c>
      <c r="E60" s="186">
        <v>550901</v>
      </c>
      <c r="F60" s="187" t="s">
        <v>1643</v>
      </c>
      <c r="G60" s="190"/>
    </row>
    <row r="61" spans="1:7" ht="47.25">
      <c r="A61" s="184">
        <v>50</v>
      </c>
      <c r="B61" s="184" t="s">
        <v>1588</v>
      </c>
      <c r="C61" s="185">
        <v>3</v>
      </c>
      <c r="D61" s="184">
        <v>502502</v>
      </c>
      <c r="E61" s="186">
        <v>250401</v>
      </c>
      <c r="F61" s="187" t="s">
        <v>1644</v>
      </c>
      <c r="G61" s="188" t="s">
        <v>1593</v>
      </c>
    </row>
    <row r="62" spans="1:7" ht="15.75">
      <c r="A62" s="184">
        <v>51</v>
      </c>
      <c r="B62" s="184" t="s">
        <v>1588</v>
      </c>
      <c r="C62" s="185">
        <v>3</v>
      </c>
      <c r="D62" s="184">
        <v>502630</v>
      </c>
      <c r="E62" s="186" t="s">
        <v>1645</v>
      </c>
      <c r="F62" s="187" t="s">
        <v>1646</v>
      </c>
      <c r="G62" s="188"/>
    </row>
    <row r="63" spans="1:7" ht="15.75">
      <c r="A63" s="184">
        <v>52</v>
      </c>
      <c r="B63" s="184" t="s">
        <v>1588</v>
      </c>
      <c r="C63" s="185">
        <v>3</v>
      </c>
      <c r="D63" s="184">
        <v>506201</v>
      </c>
      <c r="E63" s="186">
        <v>260301</v>
      </c>
      <c r="F63" s="187" t="s">
        <v>1647</v>
      </c>
      <c r="G63" s="188"/>
    </row>
    <row r="64" spans="1:7" ht="25.5">
      <c r="A64" s="184">
        <v>53</v>
      </c>
      <c r="B64" s="184" t="s">
        <v>1590</v>
      </c>
      <c r="C64" s="185">
        <v>3</v>
      </c>
      <c r="D64" s="184">
        <v>506202</v>
      </c>
      <c r="E64" s="186">
        <v>260401</v>
      </c>
      <c r="F64" s="187" t="s">
        <v>1648</v>
      </c>
      <c r="G64" s="188"/>
    </row>
    <row r="65" spans="1:7" ht="15.75">
      <c r="A65" s="184">
        <v>54</v>
      </c>
      <c r="B65" s="184" t="s">
        <v>1588</v>
      </c>
      <c r="C65" s="185">
        <v>3</v>
      </c>
      <c r="D65" s="184">
        <v>506901</v>
      </c>
      <c r="E65" s="186">
        <v>261501</v>
      </c>
      <c r="F65" s="187" t="s">
        <v>1649</v>
      </c>
      <c r="G65" s="188"/>
    </row>
    <row r="66" spans="1:7" ht="47.25">
      <c r="A66" s="184">
        <v>55</v>
      </c>
      <c r="B66" s="184" t="s">
        <v>1588</v>
      </c>
      <c r="C66" s="185">
        <v>3</v>
      </c>
      <c r="D66" s="184">
        <v>502605</v>
      </c>
      <c r="E66" s="186">
        <v>261901</v>
      </c>
      <c r="F66" s="187" t="s">
        <v>1650</v>
      </c>
      <c r="G66" s="188" t="s">
        <v>1593</v>
      </c>
    </row>
    <row r="67" spans="1:7" ht="15.75">
      <c r="A67" s="184">
        <v>56</v>
      </c>
      <c r="B67" s="184" t="s">
        <v>1588</v>
      </c>
      <c r="C67" s="185">
        <v>3</v>
      </c>
      <c r="D67" s="184">
        <v>502606</v>
      </c>
      <c r="E67" s="186">
        <v>262101</v>
      </c>
      <c r="F67" s="187" t="s">
        <v>1651</v>
      </c>
      <c r="G67" s="188"/>
    </row>
    <row r="68" spans="1:7" ht="25.5">
      <c r="A68" s="184">
        <v>57</v>
      </c>
      <c r="B68" s="184" t="s">
        <v>1590</v>
      </c>
      <c r="C68" s="185">
        <v>3</v>
      </c>
      <c r="D68" s="184">
        <v>501002</v>
      </c>
      <c r="E68" s="186">
        <v>100201</v>
      </c>
      <c r="F68" s="187" t="s">
        <v>1652</v>
      </c>
      <c r="G68" s="188"/>
    </row>
    <row r="69" spans="1:7" ht="15.75">
      <c r="A69" s="184">
        <v>58</v>
      </c>
      <c r="B69" s="184" t="s">
        <v>1596</v>
      </c>
      <c r="C69" s="185">
        <v>3</v>
      </c>
      <c r="D69" s="184">
        <v>501003</v>
      </c>
      <c r="E69" s="186">
        <v>100301</v>
      </c>
      <c r="F69" s="187" t="s">
        <v>1653</v>
      </c>
      <c r="G69" s="188"/>
    </row>
    <row r="70" spans="1:7" ht="47.25">
      <c r="A70" s="184">
        <v>59</v>
      </c>
      <c r="B70" s="184" t="s">
        <v>1588</v>
      </c>
      <c r="C70" s="185">
        <v>3</v>
      </c>
      <c r="D70" s="184">
        <v>501004</v>
      </c>
      <c r="E70" s="186">
        <v>100401</v>
      </c>
      <c r="F70" s="187" t="s">
        <v>1654</v>
      </c>
      <c r="G70" s="188" t="s">
        <v>1593</v>
      </c>
    </row>
    <row r="71" spans="1:7" ht="15.75">
      <c r="A71" s="184">
        <v>60</v>
      </c>
      <c r="B71" s="184" t="s">
        <v>1588</v>
      </c>
      <c r="C71" s="185">
        <v>3</v>
      </c>
      <c r="D71" s="184">
        <v>503801</v>
      </c>
      <c r="E71" s="186">
        <v>380101</v>
      </c>
      <c r="F71" s="187" t="s">
        <v>1655</v>
      </c>
      <c r="G71" s="188"/>
    </row>
    <row r="72" spans="1:7" ht="15.75">
      <c r="A72" s="184">
        <v>61</v>
      </c>
      <c r="B72" s="184" t="s">
        <v>1596</v>
      </c>
      <c r="C72" s="185">
        <v>3</v>
      </c>
      <c r="D72" s="184">
        <v>503802</v>
      </c>
      <c r="E72" s="186">
        <v>380401</v>
      </c>
      <c r="F72" s="187" t="s">
        <v>1656</v>
      </c>
      <c r="G72" s="188"/>
    </row>
    <row r="73" spans="1:7" ht="15.75">
      <c r="A73" s="184">
        <v>62</v>
      </c>
      <c r="B73" s="184" t="s">
        <v>1596</v>
      </c>
      <c r="C73" s="185">
        <v>3</v>
      </c>
      <c r="D73" s="184">
        <v>503803</v>
      </c>
      <c r="E73" s="186">
        <v>380501</v>
      </c>
      <c r="F73" s="187" t="s">
        <v>1657</v>
      </c>
      <c r="G73" s="188"/>
    </row>
    <row r="74" spans="1:7" ht="15.75">
      <c r="A74" s="184">
        <v>63</v>
      </c>
      <c r="B74" s="184" t="s">
        <v>1588</v>
      </c>
      <c r="C74" s="185">
        <v>3</v>
      </c>
      <c r="D74" s="184">
        <v>505901</v>
      </c>
      <c r="E74" s="186">
        <v>590101</v>
      </c>
      <c r="F74" s="187" t="s">
        <v>1658</v>
      </c>
      <c r="G74" s="188"/>
    </row>
    <row r="75" spans="1:7" ht="15.75">
      <c r="A75" s="184">
        <v>64</v>
      </c>
      <c r="B75" s="184" t="s">
        <v>1588</v>
      </c>
      <c r="C75" s="185">
        <v>4</v>
      </c>
      <c r="D75" s="184">
        <v>500301</v>
      </c>
      <c r="E75" s="186" t="s">
        <v>1481</v>
      </c>
      <c r="F75" s="187" t="s">
        <v>1659</v>
      </c>
      <c r="G75" s="188"/>
    </row>
    <row r="76" spans="1:7" ht="15.75">
      <c r="A76" s="184">
        <v>65</v>
      </c>
      <c r="B76" s="184" t="s">
        <v>1588</v>
      </c>
      <c r="C76" s="185">
        <v>4</v>
      </c>
      <c r="D76" s="184">
        <v>500302</v>
      </c>
      <c r="E76" s="186" t="s">
        <v>1486</v>
      </c>
      <c r="F76" s="187" t="s">
        <v>1660</v>
      </c>
      <c r="G76" s="188"/>
    </row>
    <row r="77" spans="1:7" ht="47.25">
      <c r="A77" s="184">
        <v>66</v>
      </c>
      <c r="B77" s="184" t="s">
        <v>1588</v>
      </c>
      <c r="C77" s="185">
        <v>4</v>
      </c>
      <c r="D77" s="184">
        <v>500305</v>
      </c>
      <c r="E77" s="186" t="s">
        <v>1661</v>
      </c>
      <c r="F77" s="187" t="s">
        <v>1662</v>
      </c>
      <c r="G77" s="188" t="s">
        <v>1593</v>
      </c>
    </row>
    <row r="78" spans="1:7" ht="15.75">
      <c r="A78" s="184">
        <v>67</v>
      </c>
      <c r="B78" s="184" t="s">
        <v>1588</v>
      </c>
      <c r="C78" s="185">
        <v>4</v>
      </c>
      <c r="D78" s="184">
        <v>501101</v>
      </c>
      <c r="E78" s="186">
        <v>110101</v>
      </c>
      <c r="F78" s="187" t="s">
        <v>1663</v>
      </c>
      <c r="G78" s="188"/>
    </row>
    <row r="79" spans="1:7" ht="15.75">
      <c r="A79" s="184">
        <v>68</v>
      </c>
      <c r="B79" s="184" t="s">
        <v>1588</v>
      </c>
      <c r="C79" s="185">
        <v>4</v>
      </c>
      <c r="D79" s="184">
        <v>501901</v>
      </c>
      <c r="E79" s="186">
        <v>190101</v>
      </c>
      <c r="F79" s="187" t="s">
        <v>1664</v>
      </c>
      <c r="G79" s="188"/>
    </row>
    <row r="80" spans="1:7" ht="15.75">
      <c r="A80" s="184">
        <v>69</v>
      </c>
      <c r="B80" s="184" t="s">
        <v>1588</v>
      </c>
      <c r="C80" s="185">
        <v>4</v>
      </c>
      <c r="D80" s="184">
        <v>501914</v>
      </c>
      <c r="E80" s="186">
        <v>191401</v>
      </c>
      <c r="F80" s="187" t="s">
        <v>1665</v>
      </c>
      <c r="G80" s="188"/>
    </row>
    <row r="81" spans="1:7" ht="15.75">
      <c r="A81" s="184">
        <v>70</v>
      </c>
      <c r="B81" s="184" t="s">
        <v>1588</v>
      </c>
      <c r="C81" s="185">
        <v>4</v>
      </c>
      <c r="D81" s="184">
        <v>502401</v>
      </c>
      <c r="E81" s="186">
        <v>240101</v>
      </c>
      <c r="F81" s="187" t="s">
        <v>1666</v>
      </c>
      <c r="G81" s="188"/>
    </row>
    <row r="82" spans="1:7" ht="15.75">
      <c r="A82" s="184">
        <v>71</v>
      </c>
      <c r="B82" s="184" t="s">
        <v>1588</v>
      </c>
      <c r="C82" s="185">
        <v>4</v>
      </c>
      <c r="D82" s="184">
        <v>503201</v>
      </c>
      <c r="E82" s="186">
        <v>320101</v>
      </c>
      <c r="F82" s="187" t="s">
        <v>1667</v>
      </c>
      <c r="G82" s="188"/>
    </row>
    <row r="83" spans="1:7" ht="47.25">
      <c r="A83" s="184">
        <v>72</v>
      </c>
      <c r="B83" s="184" t="s">
        <v>1588</v>
      </c>
      <c r="C83" s="185">
        <v>4</v>
      </c>
      <c r="D83" s="184">
        <v>500802</v>
      </c>
      <c r="E83" s="186" t="s">
        <v>1668</v>
      </c>
      <c r="F83" s="187" t="s">
        <v>1669</v>
      </c>
      <c r="G83" s="188" t="s">
        <v>1593</v>
      </c>
    </row>
    <row r="84" spans="1:7" ht="15.75">
      <c r="A84" s="184">
        <v>73</v>
      </c>
      <c r="B84" s="184" t="s">
        <v>1588</v>
      </c>
      <c r="C84" s="185">
        <v>4</v>
      </c>
      <c r="D84" s="184">
        <v>505201</v>
      </c>
      <c r="E84" s="186">
        <v>520101</v>
      </c>
      <c r="F84" s="187" t="s">
        <v>1670</v>
      </c>
      <c r="G84" s="188"/>
    </row>
    <row r="85" spans="1:7" ht="15.75">
      <c r="A85" s="184">
        <v>74</v>
      </c>
      <c r="B85" s="184" t="s">
        <v>1588</v>
      </c>
      <c r="C85" s="185">
        <v>4</v>
      </c>
      <c r="D85" s="184">
        <v>506601</v>
      </c>
      <c r="E85" s="186">
        <v>520201</v>
      </c>
      <c r="F85" s="187" t="s">
        <v>1671</v>
      </c>
      <c r="G85" s="188"/>
    </row>
    <row r="86" spans="1:7" ht="15.75">
      <c r="A86" s="184">
        <v>75</v>
      </c>
      <c r="B86" s="184" t="s">
        <v>1588</v>
      </c>
      <c r="C86" s="185">
        <v>5</v>
      </c>
      <c r="D86" s="184">
        <v>501802</v>
      </c>
      <c r="E86" s="186">
        <v>180201</v>
      </c>
      <c r="F86" s="187" t="s">
        <v>1672</v>
      </c>
      <c r="G86" s="188"/>
    </row>
    <row r="87" spans="1:7" ht="15.75">
      <c r="A87" s="184">
        <v>76</v>
      </c>
      <c r="B87" s="184" t="s">
        <v>1588</v>
      </c>
      <c r="C87" s="185">
        <v>5</v>
      </c>
      <c r="D87" s="184">
        <v>503502</v>
      </c>
      <c r="E87" s="186">
        <v>350301</v>
      </c>
      <c r="F87" s="187" t="s">
        <v>1673</v>
      </c>
      <c r="G87" s="188"/>
    </row>
    <row r="88" spans="1:7" ht="15.75">
      <c r="A88" s="184">
        <v>77</v>
      </c>
      <c r="B88" s="184" t="s">
        <v>1588</v>
      </c>
      <c r="C88" s="185">
        <v>5</v>
      </c>
      <c r="D88" s="184">
        <v>503504</v>
      </c>
      <c r="E88" s="186">
        <v>350701</v>
      </c>
      <c r="F88" s="187" t="s">
        <v>1674</v>
      </c>
      <c r="G88" s="188"/>
    </row>
    <row r="89" spans="1:7" ht="15.75">
      <c r="A89" s="184">
        <v>78</v>
      </c>
      <c r="B89" s="184" t="s">
        <v>1588</v>
      </c>
      <c r="C89" s="185">
        <v>5</v>
      </c>
      <c r="D89" s="184">
        <v>503603</v>
      </c>
      <c r="E89" s="186">
        <v>360301</v>
      </c>
      <c r="F89" s="187" t="s">
        <v>1675</v>
      </c>
      <c r="G89" s="188"/>
    </row>
    <row r="90" spans="1:7" ht="15.75">
      <c r="A90" s="184">
        <v>79</v>
      </c>
      <c r="B90" s="184" t="s">
        <v>1588</v>
      </c>
      <c r="C90" s="185">
        <v>5</v>
      </c>
      <c r="D90" s="184">
        <v>503604</v>
      </c>
      <c r="E90" s="186">
        <v>360401</v>
      </c>
      <c r="F90" s="187" t="s">
        <v>1676</v>
      </c>
      <c r="G90" s="188"/>
    </row>
    <row r="91" spans="1:7" ht="78.75">
      <c r="A91" s="184">
        <v>80</v>
      </c>
      <c r="B91" s="184" t="s">
        <v>1588</v>
      </c>
      <c r="C91" s="185">
        <v>5</v>
      </c>
      <c r="D91" s="184">
        <v>503610</v>
      </c>
      <c r="E91" s="186">
        <v>361101</v>
      </c>
      <c r="F91" s="187" t="s">
        <v>1677</v>
      </c>
      <c r="G91" s="188" t="s">
        <v>1678</v>
      </c>
    </row>
    <row r="92" spans="1:7" ht="47.25">
      <c r="A92" s="184">
        <v>81</v>
      </c>
      <c r="B92" s="184" t="s">
        <v>1588</v>
      </c>
      <c r="C92" s="185">
        <v>5</v>
      </c>
      <c r="D92" s="184">
        <v>503611</v>
      </c>
      <c r="E92" s="186">
        <v>361301</v>
      </c>
      <c r="F92" s="187" t="s">
        <v>1679</v>
      </c>
      <c r="G92" s="188" t="s">
        <v>1593</v>
      </c>
    </row>
    <row r="93" spans="1:7" ht="25.5">
      <c r="A93" s="184">
        <v>82</v>
      </c>
      <c r="B93" s="184" t="s">
        <v>1590</v>
      </c>
      <c r="C93" s="185">
        <v>5</v>
      </c>
      <c r="D93" s="184">
        <v>504301</v>
      </c>
      <c r="E93" s="186">
        <v>430101</v>
      </c>
      <c r="F93" s="187" t="s">
        <v>1680</v>
      </c>
      <c r="G93" s="188"/>
    </row>
    <row r="94" spans="1:7" ht="47.25">
      <c r="A94" s="184">
        <v>83</v>
      </c>
      <c r="B94" s="184" t="s">
        <v>1588</v>
      </c>
      <c r="C94" s="185">
        <v>5</v>
      </c>
      <c r="D94" s="184">
        <v>504302</v>
      </c>
      <c r="E94" s="186">
        <v>430201</v>
      </c>
      <c r="F94" s="187" t="s">
        <v>1681</v>
      </c>
      <c r="G94" s="188" t="s">
        <v>1593</v>
      </c>
    </row>
    <row r="95" spans="1:7" ht="15.75">
      <c r="A95" s="184">
        <v>84</v>
      </c>
      <c r="B95" s="184" t="s">
        <v>1588</v>
      </c>
      <c r="C95" s="185">
        <v>5</v>
      </c>
      <c r="D95" s="184">
        <v>504403</v>
      </c>
      <c r="E95" s="186">
        <v>440101</v>
      </c>
      <c r="F95" s="187" t="s">
        <v>1682</v>
      </c>
      <c r="G95" s="188"/>
    </row>
    <row r="96" spans="1:7" ht="47.25">
      <c r="A96" s="184">
        <v>85</v>
      </c>
      <c r="B96" s="184" t="s">
        <v>1588</v>
      </c>
      <c r="C96" s="185">
        <v>5</v>
      </c>
      <c r="D96" s="184">
        <v>504405</v>
      </c>
      <c r="E96" s="186">
        <v>440107</v>
      </c>
      <c r="F96" s="187" t="s">
        <v>1683</v>
      </c>
      <c r="G96" s="188" t="s">
        <v>1593</v>
      </c>
    </row>
    <row r="97" spans="1:7" ht="15.75">
      <c r="A97" s="184">
        <v>86</v>
      </c>
      <c r="B97" s="184" t="s">
        <v>1588</v>
      </c>
      <c r="C97" s="185">
        <v>5</v>
      </c>
      <c r="D97" s="184">
        <v>504408</v>
      </c>
      <c r="E97" s="186">
        <v>440501</v>
      </c>
      <c r="F97" s="187" t="s">
        <v>1684</v>
      </c>
      <c r="G97" s="188"/>
    </row>
    <row r="98" spans="1:7" ht="15.75">
      <c r="A98" s="184">
        <v>87</v>
      </c>
      <c r="B98" s="184" t="s">
        <v>1588</v>
      </c>
      <c r="C98" s="185">
        <v>5</v>
      </c>
      <c r="D98" s="184">
        <v>504401</v>
      </c>
      <c r="E98" s="186">
        <v>440801</v>
      </c>
      <c r="F98" s="187" t="s">
        <v>1685</v>
      </c>
      <c r="G98" s="188"/>
    </row>
    <row r="99" spans="1:7" ht="15.75">
      <c r="A99" s="184">
        <v>88</v>
      </c>
      <c r="B99" s="184" t="s">
        <v>1596</v>
      </c>
      <c r="C99" s="185">
        <v>5</v>
      </c>
      <c r="D99" s="184">
        <v>504414</v>
      </c>
      <c r="E99" s="186">
        <v>441201</v>
      </c>
      <c r="F99" s="187" t="s">
        <v>1686</v>
      </c>
      <c r="G99" s="188"/>
    </row>
    <row r="100" spans="1:7" ht="15.75">
      <c r="A100" s="184">
        <v>89</v>
      </c>
      <c r="B100" s="184" t="s">
        <v>1590</v>
      </c>
      <c r="C100" s="185">
        <v>5</v>
      </c>
      <c r="D100" s="184">
        <v>505105</v>
      </c>
      <c r="E100" s="186">
        <v>510501</v>
      </c>
      <c r="F100" s="187" t="s">
        <v>1687</v>
      </c>
      <c r="G100" s="188"/>
    </row>
    <row r="101" spans="1:7" ht="15.75">
      <c r="A101" s="184">
        <v>90</v>
      </c>
      <c r="B101" s="184" t="s">
        <v>1588</v>
      </c>
      <c r="C101" s="185">
        <v>5</v>
      </c>
      <c r="D101" s="184">
        <v>506001</v>
      </c>
      <c r="E101" s="186">
        <v>600101</v>
      </c>
      <c r="F101" s="187" t="s">
        <v>1688</v>
      </c>
      <c r="G101" s="188"/>
    </row>
    <row r="102" spans="1:7" ht="25.5">
      <c r="A102" s="184">
        <v>91</v>
      </c>
      <c r="B102" s="184" t="s">
        <v>1590</v>
      </c>
      <c r="C102" s="185">
        <v>5</v>
      </c>
      <c r="D102" s="184">
        <v>506002</v>
      </c>
      <c r="E102" s="186">
        <v>600202</v>
      </c>
      <c r="F102" s="187" t="s">
        <v>1689</v>
      </c>
      <c r="G102" s="188"/>
    </row>
    <row r="103" spans="1:7" ht="25.5">
      <c r="A103" s="184">
        <v>92</v>
      </c>
      <c r="B103" s="184" t="s">
        <v>1590</v>
      </c>
      <c r="C103" s="185">
        <v>5</v>
      </c>
      <c r="D103" s="184">
        <v>506101</v>
      </c>
      <c r="E103" s="186">
        <v>610101</v>
      </c>
      <c r="F103" s="187" t="s">
        <v>1690</v>
      </c>
      <c r="G103" s="188"/>
    </row>
    <row r="104" spans="1:7" ht="25.5">
      <c r="A104" s="184">
        <v>93</v>
      </c>
      <c r="B104" s="184" t="s">
        <v>1590</v>
      </c>
      <c r="C104" s="185">
        <v>5</v>
      </c>
      <c r="D104" s="184">
        <v>509103</v>
      </c>
      <c r="E104" s="186">
        <v>910801</v>
      </c>
      <c r="F104" s="187" t="s">
        <v>1691</v>
      </c>
      <c r="G104" s="188"/>
    </row>
    <row r="105" spans="1:7" ht="15.75">
      <c r="A105" s="184">
        <v>94</v>
      </c>
      <c r="B105" s="184" t="s">
        <v>1588</v>
      </c>
      <c r="C105" s="185">
        <v>5</v>
      </c>
      <c r="D105" s="184">
        <v>500601</v>
      </c>
      <c r="E105" s="186" t="s">
        <v>1501</v>
      </c>
      <c r="F105" s="187" t="s">
        <v>1692</v>
      </c>
      <c r="G105" s="188"/>
    </row>
    <row r="106" spans="1:7" ht="47.25">
      <c r="A106" s="184">
        <v>95</v>
      </c>
      <c r="B106" s="184" t="s">
        <v>1588</v>
      </c>
      <c r="C106" s="185">
        <v>5</v>
      </c>
      <c r="D106" s="184">
        <v>500604</v>
      </c>
      <c r="E106" s="186" t="s">
        <v>1693</v>
      </c>
      <c r="F106" s="187" t="s">
        <v>1694</v>
      </c>
      <c r="G106" s="188" t="s">
        <v>1593</v>
      </c>
    </row>
    <row r="107" spans="1:7" ht="15.75">
      <c r="A107" s="184">
        <v>96</v>
      </c>
      <c r="B107" s="184" t="s">
        <v>1588</v>
      </c>
      <c r="C107" s="185">
        <v>5</v>
      </c>
      <c r="D107" s="184">
        <v>501601</v>
      </c>
      <c r="E107" s="186">
        <v>160101</v>
      </c>
      <c r="F107" s="187" t="s">
        <v>1695</v>
      </c>
      <c r="G107" s="188"/>
    </row>
    <row r="108" spans="1:7" ht="25.5">
      <c r="A108" s="184">
        <v>97</v>
      </c>
      <c r="B108" s="184" t="s">
        <v>1596</v>
      </c>
      <c r="C108" s="185">
        <v>5</v>
      </c>
      <c r="D108" s="184">
        <v>501602</v>
      </c>
      <c r="E108" s="186">
        <v>160201</v>
      </c>
      <c r="F108" s="16" t="s">
        <v>1488</v>
      </c>
      <c r="G108" s="188"/>
    </row>
    <row r="109" spans="1:7" ht="15.75">
      <c r="A109" s="184">
        <v>98</v>
      </c>
      <c r="B109" s="184" t="s">
        <v>1588</v>
      </c>
      <c r="C109" s="185">
        <v>5</v>
      </c>
      <c r="D109" s="184">
        <v>502101</v>
      </c>
      <c r="E109" s="186">
        <v>210101</v>
      </c>
      <c r="F109" s="187" t="s">
        <v>1696</v>
      </c>
      <c r="G109" s="188"/>
    </row>
    <row r="110" spans="1:7" ht="15.75">
      <c r="A110" s="184">
        <v>99</v>
      </c>
      <c r="B110" s="184" t="s">
        <v>1588</v>
      </c>
      <c r="C110" s="185">
        <v>5</v>
      </c>
      <c r="D110" s="184">
        <v>502115</v>
      </c>
      <c r="E110" s="186">
        <v>210115</v>
      </c>
      <c r="F110" s="187" t="s">
        <v>1697</v>
      </c>
      <c r="G110" s="188"/>
    </row>
    <row r="111" spans="1:7" ht="47.25">
      <c r="A111" s="184">
        <v>100</v>
      </c>
      <c r="B111" s="184" t="s">
        <v>1588</v>
      </c>
      <c r="C111" s="185">
        <v>5</v>
      </c>
      <c r="D111" s="184">
        <v>502116</v>
      </c>
      <c r="E111" s="186">
        <v>210116</v>
      </c>
      <c r="F111" s="187" t="s">
        <v>1698</v>
      </c>
      <c r="G111" s="188" t="s">
        <v>1593</v>
      </c>
    </row>
    <row r="112" spans="1:7" ht="47.25">
      <c r="A112" s="184">
        <v>101</v>
      </c>
      <c r="B112" s="184" t="s">
        <v>1596</v>
      </c>
      <c r="C112" s="185">
        <v>5</v>
      </c>
      <c r="D112" s="184">
        <v>502122</v>
      </c>
      <c r="E112" s="186">
        <v>212301</v>
      </c>
      <c r="F112" s="187" t="s">
        <v>1699</v>
      </c>
      <c r="G112" s="188" t="s">
        <v>1593</v>
      </c>
    </row>
    <row r="113" spans="1:7" ht="15.75">
      <c r="A113" s="184">
        <v>102</v>
      </c>
      <c r="B113" s="184" t="s">
        <v>1588</v>
      </c>
      <c r="C113" s="185">
        <v>5</v>
      </c>
      <c r="D113" s="184">
        <v>504201</v>
      </c>
      <c r="E113" s="186">
        <v>420101</v>
      </c>
      <c r="F113" s="187" t="s">
        <v>1700</v>
      </c>
      <c r="G113" s="188"/>
    </row>
    <row r="114" spans="1:7" ht="15.75">
      <c r="A114" s="184">
        <v>103</v>
      </c>
      <c r="B114" s="184" t="s">
        <v>1588</v>
      </c>
      <c r="C114" s="185">
        <v>5</v>
      </c>
      <c r="D114" s="184">
        <v>504601</v>
      </c>
      <c r="E114" s="186">
        <v>460101</v>
      </c>
      <c r="F114" s="187" t="s">
        <v>1701</v>
      </c>
      <c r="G114" s="188"/>
    </row>
    <row r="115" spans="1:7" ht="15.75">
      <c r="A115" s="184">
        <v>104</v>
      </c>
      <c r="B115" s="184" t="s">
        <v>1588</v>
      </c>
      <c r="C115" s="185">
        <v>5</v>
      </c>
      <c r="D115" s="184">
        <v>504602</v>
      </c>
      <c r="E115" s="186">
        <v>460201</v>
      </c>
      <c r="F115" s="187" t="s">
        <v>1702</v>
      </c>
      <c r="G115" s="188"/>
    </row>
    <row r="116" spans="1:7" ht="47.25">
      <c r="A116" s="184">
        <v>105</v>
      </c>
      <c r="B116" s="184" t="s">
        <v>1588</v>
      </c>
      <c r="C116" s="185">
        <v>5</v>
      </c>
      <c r="D116" s="184">
        <v>504605</v>
      </c>
      <c r="E116" s="186">
        <v>460501</v>
      </c>
      <c r="F116" s="187" t="s">
        <v>1703</v>
      </c>
      <c r="G116" s="188" t="s">
        <v>1593</v>
      </c>
    </row>
    <row r="117" spans="1:7" ht="15.75">
      <c r="A117" s="184">
        <v>106</v>
      </c>
      <c r="B117" s="184" t="s">
        <v>1588</v>
      </c>
      <c r="C117" s="185">
        <v>6</v>
      </c>
      <c r="D117" s="184">
        <v>500201</v>
      </c>
      <c r="E117" s="186" t="s">
        <v>1499</v>
      </c>
      <c r="F117" s="187" t="s">
        <v>1704</v>
      </c>
      <c r="G117" s="188"/>
    </row>
    <row r="118" spans="1:7" ht="15.75">
      <c r="A118" s="184">
        <v>107</v>
      </c>
      <c r="B118" s="184" t="s">
        <v>1588</v>
      </c>
      <c r="C118" s="185">
        <v>6</v>
      </c>
      <c r="D118" s="184">
        <v>502201</v>
      </c>
      <c r="E118" s="186">
        <v>220101</v>
      </c>
      <c r="F118" s="187" t="s">
        <v>1705</v>
      </c>
      <c r="G118" s="188"/>
    </row>
    <row r="119" spans="1:7" ht="15.75">
      <c r="A119" s="184">
        <v>108</v>
      </c>
      <c r="B119" s="184" t="s">
        <v>1588</v>
      </c>
      <c r="C119" s="185">
        <v>6</v>
      </c>
      <c r="D119" s="184">
        <v>505301</v>
      </c>
      <c r="E119" s="186">
        <v>530101</v>
      </c>
      <c r="F119" s="187" t="s">
        <v>1706</v>
      </c>
      <c r="G119" s="188"/>
    </row>
    <row r="120" spans="1:7" ht="15.75">
      <c r="A120" s="184">
        <v>109</v>
      </c>
      <c r="B120" s="184" t="s">
        <v>1588</v>
      </c>
      <c r="C120" s="185">
        <v>6</v>
      </c>
      <c r="D120" s="184">
        <v>501401</v>
      </c>
      <c r="E120" s="186">
        <v>140101</v>
      </c>
      <c r="F120" s="187" t="s">
        <v>1707</v>
      </c>
      <c r="G120" s="188"/>
    </row>
    <row r="121" spans="1:7" ht="15.75">
      <c r="A121" s="184">
        <v>110</v>
      </c>
      <c r="B121" s="184" t="s">
        <v>1588</v>
      </c>
      <c r="C121" s="185">
        <v>6</v>
      </c>
      <c r="D121" s="184">
        <v>501402</v>
      </c>
      <c r="E121" s="186">
        <v>140201</v>
      </c>
      <c r="F121" s="187" t="s">
        <v>1708</v>
      </c>
      <c r="G121" s="188"/>
    </row>
    <row r="122" spans="1:7" ht="15.75">
      <c r="A122" s="184">
        <v>111</v>
      </c>
      <c r="B122" s="184" t="s">
        <v>1588</v>
      </c>
      <c r="C122" s="185">
        <v>6</v>
      </c>
      <c r="D122" s="184">
        <v>503133</v>
      </c>
      <c r="E122" s="186" t="s">
        <v>145</v>
      </c>
      <c r="F122" s="187" t="s">
        <v>146</v>
      </c>
      <c r="G122" s="188"/>
    </row>
    <row r="123" spans="1:7" ht="15.75">
      <c r="A123" s="184">
        <v>112</v>
      </c>
      <c r="B123" s="184" t="s">
        <v>1588</v>
      </c>
      <c r="C123" s="185">
        <v>6</v>
      </c>
      <c r="D123" s="184">
        <v>503105</v>
      </c>
      <c r="E123" s="186">
        <v>310801</v>
      </c>
      <c r="F123" s="187" t="s">
        <v>287</v>
      </c>
      <c r="G123" s="188"/>
    </row>
    <row r="124" spans="1:7" ht="15.75">
      <c r="A124" s="184">
        <v>113</v>
      </c>
      <c r="B124" s="184" t="s">
        <v>1588</v>
      </c>
      <c r="C124" s="185">
        <v>6</v>
      </c>
      <c r="D124" s="184">
        <v>503106</v>
      </c>
      <c r="E124" s="186">
        <v>310901</v>
      </c>
      <c r="F124" s="187" t="s">
        <v>1709</v>
      </c>
      <c r="G124" s="188"/>
    </row>
    <row r="125" spans="1:7" ht="15.75">
      <c r="A125" s="184">
        <v>114</v>
      </c>
      <c r="B125" s="184" t="s">
        <v>1588</v>
      </c>
      <c r="C125" s="185">
        <v>6</v>
      </c>
      <c r="D125" s="184">
        <v>507301</v>
      </c>
      <c r="E125" s="186">
        <v>311301</v>
      </c>
      <c r="F125" s="187" t="s">
        <v>1710</v>
      </c>
      <c r="G125" s="188"/>
    </row>
    <row r="126" spans="1:7" ht="15.75">
      <c r="A126" s="184">
        <v>115</v>
      </c>
      <c r="B126" s="184" t="s">
        <v>1596</v>
      </c>
      <c r="C126" s="185">
        <v>6</v>
      </c>
      <c r="D126" s="184">
        <v>503116</v>
      </c>
      <c r="E126" s="186">
        <v>311901</v>
      </c>
      <c r="F126" s="187" t="s">
        <v>1711</v>
      </c>
      <c r="G126" s="188"/>
    </row>
    <row r="127" spans="1:7" ht="15.75">
      <c r="A127" s="184">
        <v>116</v>
      </c>
      <c r="B127" s="184" t="s">
        <v>1588</v>
      </c>
      <c r="C127" s="185">
        <v>6</v>
      </c>
      <c r="D127" s="184">
        <v>503121</v>
      </c>
      <c r="E127" s="186">
        <v>312401</v>
      </c>
      <c r="F127" s="187" t="s">
        <v>1712</v>
      </c>
      <c r="G127" s="188"/>
    </row>
    <row r="128" spans="1:7" ht="15.75">
      <c r="A128" s="184">
        <v>117</v>
      </c>
      <c r="B128" s="184" t="s">
        <v>1588</v>
      </c>
      <c r="C128" s="185">
        <v>6</v>
      </c>
      <c r="D128" s="184">
        <v>505801</v>
      </c>
      <c r="E128" s="186">
        <v>580201</v>
      </c>
      <c r="F128" s="187" t="s">
        <v>1713</v>
      </c>
      <c r="G128" s="188"/>
    </row>
    <row r="129" spans="1:7" ht="47.25">
      <c r="A129" s="184">
        <v>118</v>
      </c>
      <c r="B129" s="184" t="s">
        <v>1588</v>
      </c>
      <c r="C129" s="185">
        <v>6</v>
      </c>
      <c r="D129" s="184">
        <v>505802</v>
      </c>
      <c r="E129" s="186">
        <v>580301</v>
      </c>
      <c r="F129" s="187" t="s">
        <v>1714</v>
      </c>
      <c r="G129" s="188" t="s">
        <v>1715</v>
      </c>
    </row>
    <row r="130" spans="1:7" ht="15.75">
      <c r="A130" s="184">
        <v>119</v>
      </c>
      <c r="B130" s="184" t="s">
        <v>1588</v>
      </c>
      <c r="C130" s="185">
        <v>6</v>
      </c>
      <c r="D130" s="184">
        <v>502701</v>
      </c>
      <c r="E130" s="186">
        <v>270101</v>
      </c>
      <c r="F130" s="187" t="s">
        <v>1716</v>
      </c>
      <c r="G130" s="190"/>
    </row>
    <row r="131" spans="1:7" ht="47.25">
      <c r="A131" s="184">
        <v>120</v>
      </c>
      <c r="B131" s="184" t="s">
        <v>1588</v>
      </c>
      <c r="C131" s="185">
        <v>6</v>
      </c>
      <c r="D131" s="184">
        <v>502702</v>
      </c>
      <c r="E131" s="186">
        <v>270201</v>
      </c>
      <c r="F131" s="187" t="s">
        <v>1717</v>
      </c>
      <c r="G131" s="188" t="s">
        <v>1593</v>
      </c>
    </row>
    <row r="132" spans="1:7" ht="15.75">
      <c r="A132" s="184">
        <v>121</v>
      </c>
      <c r="B132" s="184" t="s">
        <v>1588</v>
      </c>
      <c r="C132" s="185">
        <v>6</v>
      </c>
      <c r="D132" s="184">
        <v>502901</v>
      </c>
      <c r="E132" s="186">
        <v>290101</v>
      </c>
      <c r="F132" s="187" t="s">
        <v>1718</v>
      </c>
      <c r="G132" s="190"/>
    </row>
    <row r="133" spans="1:7" ht="15.75">
      <c r="A133" s="184">
        <v>122</v>
      </c>
      <c r="B133" s="184" t="s">
        <v>1588</v>
      </c>
      <c r="C133" s="185">
        <v>6</v>
      </c>
      <c r="D133" s="184">
        <v>502905</v>
      </c>
      <c r="E133" s="186">
        <v>290601</v>
      </c>
      <c r="F133" s="187" t="s">
        <v>1719</v>
      </c>
      <c r="G133" s="190"/>
    </row>
    <row r="134" spans="1:7" ht="47.25">
      <c r="A134" s="184">
        <v>123</v>
      </c>
      <c r="B134" s="184" t="s">
        <v>1588</v>
      </c>
      <c r="C134" s="185">
        <v>6</v>
      </c>
      <c r="D134" s="184">
        <v>502907</v>
      </c>
      <c r="E134" s="186">
        <v>290901</v>
      </c>
      <c r="F134" s="187" t="s">
        <v>1720</v>
      </c>
      <c r="G134" s="188" t="s">
        <v>1593</v>
      </c>
    </row>
    <row r="135" spans="1:7" ht="15.75">
      <c r="A135" s="184">
        <v>124</v>
      </c>
      <c r="B135" s="184" t="s">
        <v>1588</v>
      </c>
      <c r="C135" s="185">
        <v>6</v>
      </c>
      <c r="D135" s="184">
        <v>504006</v>
      </c>
      <c r="E135" s="186" t="s">
        <v>3487</v>
      </c>
      <c r="F135" s="187" t="s">
        <v>3488</v>
      </c>
      <c r="G135" s="190"/>
    </row>
    <row r="136" spans="1:7" ht="15.75">
      <c r="A136" s="184">
        <v>125</v>
      </c>
      <c r="B136" s="184" t="s">
        <v>1588</v>
      </c>
      <c r="C136" s="185">
        <v>7</v>
      </c>
      <c r="D136" s="184">
        <v>501801</v>
      </c>
      <c r="E136" s="186">
        <v>180101</v>
      </c>
      <c r="F136" s="187" t="s">
        <v>1721</v>
      </c>
      <c r="G136" s="188"/>
    </row>
    <row r="137" spans="1:7" ht="47.25">
      <c r="A137" s="184">
        <v>126</v>
      </c>
      <c r="B137" s="184" t="s">
        <v>1596</v>
      </c>
      <c r="C137" s="185">
        <v>7</v>
      </c>
      <c r="D137" s="184">
        <v>506306</v>
      </c>
      <c r="E137" s="186">
        <v>190701</v>
      </c>
      <c r="F137" s="187" t="s">
        <v>1722</v>
      </c>
      <c r="G137" s="188" t="s">
        <v>1593</v>
      </c>
    </row>
    <row r="138" spans="1:7" ht="15.75">
      <c r="A138" s="184">
        <v>127</v>
      </c>
      <c r="B138" s="184" t="s">
        <v>1588</v>
      </c>
      <c r="C138" s="185">
        <v>7</v>
      </c>
      <c r="D138" s="184">
        <v>501701</v>
      </c>
      <c r="E138" s="186">
        <v>170101</v>
      </c>
      <c r="F138" s="187" t="s">
        <v>1723</v>
      </c>
      <c r="G138" s="188"/>
    </row>
    <row r="139" spans="1:7" ht="47.25">
      <c r="A139" s="184">
        <v>128</v>
      </c>
      <c r="B139" s="184" t="s">
        <v>1588</v>
      </c>
      <c r="C139" s="185">
        <v>7</v>
      </c>
      <c r="D139" s="184">
        <v>501704</v>
      </c>
      <c r="E139" s="186">
        <v>170501</v>
      </c>
      <c r="F139" s="187" t="s">
        <v>1724</v>
      </c>
      <c r="G139" s="188" t="s">
        <v>1593</v>
      </c>
    </row>
    <row r="140" spans="1:7" ht="47.25">
      <c r="A140" s="184">
        <v>129</v>
      </c>
      <c r="B140" s="184" t="s">
        <v>1596</v>
      </c>
      <c r="C140" s="185">
        <v>7</v>
      </c>
      <c r="D140" s="184">
        <v>501709</v>
      </c>
      <c r="E140" s="186">
        <v>171201</v>
      </c>
      <c r="F140" s="187" t="s">
        <v>1725</v>
      </c>
      <c r="G140" s="188" t="s">
        <v>1593</v>
      </c>
    </row>
    <row r="141" spans="1:7" ht="47.25">
      <c r="A141" s="184">
        <v>130</v>
      </c>
      <c r="B141" s="184" t="s">
        <v>1596</v>
      </c>
      <c r="C141" s="185">
        <v>7</v>
      </c>
      <c r="D141" s="184">
        <v>501710</v>
      </c>
      <c r="E141" s="186">
        <v>171301</v>
      </c>
      <c r="F141" s="187" t="s">
        <v>1726</v>
      </c>
      <c r="G141" s="188" t="s">
        <v>1593</v>
      </c>
    </row>
    <row r="142" spans="1:7" ht="47.25">
      <c r="A142" s="184">
        <v>131</v>
      </c>
      <c r="B142" s="184" t="s">
        <v>1596</v>
      </c>
      <c r="C142" s="185">
        <v>7</v>
      </c>
      <c r="D142" s="184">
        <v>501712</v>
      </c>
      <c r="E142" s="186">
        <v>171501</v>
      </c>
      <c r="F142" s="187" t="s">
        <v>1727</v>
      </c>
      <c r="G142" s="188" t="s">
        <v>1593</v>
      </c>
    </row>
    <row r="143" spans="1:7" ht="15.75">
      <c r="A143" s="184">
        <v>132</v>
      </c>
      <c r="B143" s="184" t="s">
        <v>1588</v>
      </c>
      <c r="C143" s="185">
        <v>7</v>
      </c>
      <c r="D143" s="184">
        <v>504501</v>
      </c>
      <c r="E143" s="186">
        <v>450101</v>
      </c>
      <c r="F143" s="187" t="s">
        <v>1728</v>
      </c>
      <c r="G143" s="188"/>
    </row>
    <row r="144" spans="1:7" ht="15.75">
      <c r="A144" s="184">
        <v>133</v>
      </c>
      <c r="B144" s="184" t="s">
        <v>1588</v>
      </c>
      <c r="C144" s="185">
        <v>7</v>
      </c>
      <c r="D144" s="184">
        <v>504502</v>
      </c>
      <c r="E144" s="186">
        <v>450102</v>
      </c>
      <c r="F144" s="187" t="s">
        <v>1729</v>
      </c>
      <c r="G144" s="188"/>
    </row>
    <row r="145" spans="1:7" ht="15.75">
      <c r="A145" s="184">
        <v>134</v>
      </c>
      <c r="B145" s="184" t="s">
        <v>1588</v>
      </c>
      <c r="C145" s="185">
        <v>7</v>
      </c>
      <c r="D145" s="184">
        <v>504503</v>
      </c>
      <c r="E145" s="186">
        <v>450201</v>
      </c>
      <c r="F145" s="187" t="s">
        <v>288</v>
      </c>
      <c r="G145" s="188"/>
    </row>
    <row r="146" spans="1:7" ht="47.25">
      <c r="A146" s="184">
        <v>135</v>
      </c>
      <c r="B146" s="184" t="s">
        <v>1588</v>
      </c>
      <c r="C146" s="185">
        <v>7</v>
      </c>
      <c r="D146" s="184">
        <v>504504</v>
      </c>
      <c r="E146" s="186">
        <v>450301</v>
      </c>
      <c r="F146" s="187" t="s">
        <v>1730</v>
      </c>
      <c r="G146" s="188" t="s">
        <v>1593</v>
      </c>
    </row>
    <row r="147" spans="1:7" ht="15.75">
      <c r="A147" s="184">
        <v>136</v>
      </c>
      <c r="B147" s="184" t="s">
        <v>1588</v>
      </c>
      <c r="C147" s="185">
        <v>7</v>
      </c>
      <c r="D147" s="184">
        <v>505001</v>
      </c>
      <c r="E147" s="186">
        <v>500101</v>
      </c>
      <c r="F147" s="187" t="s">
        <v>1731</v>
      </c>
      <c r="G147" s="188"/>
    </row>
    <row r="148" spans="1:7" ht="47.25">
      <c r="A148" s="184">
        <v>137</v>
      </c>
      <c r="B148" s="184" t="s">
        <v>1588</v>
      </c>
      <c r="C148" s="185">
        <v>7</v>
      </c>
      <c r="D148" s="184">
        <v>505007</v>
      </c>
      <c r="E148" s="186">
        <v>500801</v>
      </c>
      <c r="F148" s="187" t="s">
        <v>1732</v>
      </c>
      <c r="G148" s="188" t="s">
        <v>1593</v>
      </c>
    </row>
    <row r="149" spans="1:7" ht="47.25">
      <c r="A149" s="184">
        <v>138</v>
      </c>
      <c r="B149" s="184" t="s">
        <v>1596</v>
      </c>
      <c r="C149" s="185">
        <v>7</v>
      </c>
      <c r="D149" s="184">
        <v>505019</v>
      </c>
      <c r="E149" s="186">
        <v>501901</v>
      </c>
      <c r="F149" s="187" t="s">
        <v>1733</v>
      </c>
      <c r="G149" s="188" t="s">
        <v>1593</v>
      </c>
    </row>
    <row r="150" spans="1:7" ht="25.5">
      <c r="A150" s="184">
        <v>139</v>
      </c>
      <c r="B150" s="184" t="s">
        <v>1590</v>
      </c>
      <c r="C150" s="185">
        <v>7</v>
      </c>
      <c r="D150" s="184">
        <v>508804</v>
      </c>
      <c r="E150" s="186">
        <v>880401</v>
      </c>
      <c r="F150" s="187" t="s">
        <v>1734</v>
      </c>
      <c r="G150" s="188"/>
    </row>
    <row r="151" spans="1:7" ht="15.75">
      <c r="A151" s="184">
        <v>140</v>
      </c>
      <c r="B151" s="184" t="s">
        <v>1588</v>
      </c>
      <c r="C151" s="185">
        <v>7</v>
      </c>
      <c r="D151" s="184">
        <v>500401</v>
      </c>
      <c r="E151" s="186" t="s">
        <v>1480</v>
      </c>
      <c r="F151" s="187" t="s">
        <v>1735</v>
      </c>
      <c r="G151" s="188"/>
    </row>
    <row r="152" spans="1:7" ht="15.75">
      <c r="A152" s="184">
        <v>141</v>
      </c>
      <c r="B152" s="184" t="s">
        <v>1588</v>
      </c>
      <c r="C152" s="185">
        <v>7</v>
      </c>
      <c r="D152" s="184">
        <v>500402</v>
      </c>
      <c r="E152" s="186" t="s">
        <v>1500</v>
      </c>
      <c r="F152" s="187" t="s">
        <v>1736</v>
      </c>
      <c r="G152" s="188"/>
    </row>
    <row r="153" spans="1:7" ht="15.75">
      <c r="A153" s="184">
        <v>142</v>
      </c>
      <c r="B153" s="184" t="s">
        <v>1588</v>
      </c>
      <c r="C153" s="185">
        <v>7</v>
      </c>
      <c r="D153" s="184">
        <v>500403</v>
      </c>
      <c r="E153" s="186" t="s">
        <v>1487</v>
      </c>
      <c r="F153" s="187" t="s">
        <v>1737</v>
      </c>
      <c r="G153" s="188"/>
    </row>
    <row r="154" spans="1:7" ht="47.25">
      <c r="A154" s="184">
        <v>143</v>
      </c>
      <c r="B154" s="184" t="s">
        <v>1588</v>
      </c>
      <c r="C154" s="185">
        <v>7</v>
      </c>
      <c r="D154" s="184">
        <v>500407</v>
      </c>
      <c r="E154" s="186" t="s">
        <v>1738</v>
      </c>
      <c r="F154" s="187" t="s">
        <v>1739</v>
      </c>
      <c r="G154" s="188" t="s">
        <v>1593</v>
      </c>
    </row>
    <row r="155" spans="1:7" ht="15.75">
      <c r="A155" s="184">
        <v>144</v>
      </c>
      <c r="B155" s="184" t="s">
        <v>1588</v>
      </c>
      <c r="C155" s="185">
        <v>7</v>
      </c>
      <c r="D155" s="184">
        <v>500501</v>
      </c>
      <c r="E155" s="186" t="s">
        <v>1483</v>
      </c>
      <c r="F155" s="187" t="s">
        <v>1740</v>
      </c>
      <c r="G155" s="188"/>
    </row>
    <row r="156" spans="1:7" ht="25.5">
      <c r="A156" s="184">
        <v>145</v>
      </c>
      <c r="B156" s="184" t="s">
        <v>1590</v>
      </c>
      <c r="C156" s="185">
        <v>7</v>
      </c>
      <c r="D156" s="184">
        <v>500702</v>
      </c>
      <c r="E156" s="186" t="s">
        <v>1504</v>
      </c>
      <c r="F156" s="187" t="s">
        <v>1741</v>
      </c>
      <c r="G156" s="188"/>
    </row>
    <row r="157" spans="1:7" ht="47.25">
      <c r="A157" s="184">
        <v>146</v>
      </c>
      <c r="B157" s="184" t="s">
        <v>1588</v>
      </c>
      <c r="C157" s="185">
        <v>7</v>
      </c>
      <c r="D157" s="184">
        <v>500703</v>
      </c>
      <c r="E157" s="186" t="s">
        <v>1742</v>
      </c>
      <c r="F157" s="187" t="s">
        <v>1743</v>
      </c>
      <c r="G157" s="188" t="s">
        <v>1593</v>
      </c>
    </row>
    <row r="158" spans="1:7" ht="15.75">
      <c r="A158" s="184">
        <v>147</v>
      </c>
      <c r="B158" s="184" t="s">
        <v>1588</v>
      </c>
      <c r="C158" s="185">
        <v>7</v>
      </c>
      <c r="D158" s="184">
        <v>502301</v>
      </c>
      <c r="E158" s="186">
        <v>230101</v>
      </c>
      <c r="F158" s="187" t="s">
        <v>1744</v>
      </c>
      <c r="G158" s="188"/>
    </row>
    <row r="159" spans="1:7" ht="15.75">
      <c r="A159" s="184">
        <v>148</v>
      </c>
      <c r="B159" s="184" t="s">
        <v>1588</v>
      </c>
      <c r="C159" s="185">
        <v>7</v>
      </c>
      <c r="D159" s="184">
        <v>504701</v>
      </c>
      <c r="E159" s="186">
        <v>470101</v>
      </c>
      <c r="F159" s="187" t="s">
        <v>1745</v>
      </c>
      <c r="G159" s="188"/>
    </row>
    <row r="160" spans="1:7" ht="15.75">
      <c r="A160" s="184">
        <v>149</v>
      </c>
      <c r="B160" s="184" t="s">
        <v>1588</v>
      </c>
      <c r="C160" s="185">
        <v>7</v>
      </c>
      <c r="D160" s="184">
        <v>505501</v>
      </c>
      <c r="E160" s="186">
        <v>550101</v>
      </c>
      <c r="F160" s="187" t="s">
        <v>1746</v>
      </c>
      <c r="G160" s="188"/>
    </row>
    <row r="161" spans="1:7" ht="25.5">
      <c r="A161" s="184">
        <v>150</v>
      </c>
      <c r="B161" s="184" t="s">
        <v>1590</v>
      </c>
      <c r="C161" s="185">
        <v>7</v>
      </c>
      <c r="D161" s="184">
        <v>508805</v>
      </c>
      <c r="E161" s="186">
        <v>880501</v>
      </c>
      <c r="F161" s="187" t="s">
        <v>1747</v>
      </c>
      <c r="G161" s="190"/>
    </row>
    <row r="162" spans="1:7" ht="15.75">
      <c r="A162" s="184">
        <v>151</v>
      </c>
      <c r="B162" s="184" t="s">
        <v>1588</v>
      </c>
      <c r="C162" s="185">
        <v>8</v>
      </c>
      <c r="D162" s="184">
        <v>502003</v>
      </c>
      <c r="E162" s="186">
        <v>200301</v>
      </c>
      <c r="F162" s="187" t="s">
        <v>1748</v>
      </c>
      <c r="G162" s="188"/>
    </row>
    <row r="163" spans="1:7" ht="15.75">
      <c r="A163" s="184">
        <v>152</v>
      </c>
      <c r="B163" s="184" t="s">
        <v>1588</v>
      </c>
      <c r="C163" s="185">
        <v>8</v>
      </c>
      <c r="D163" s="184">
        <v>502004</v>
      </c>
      <c r="E163" s="186">
        <v>200401</v>
      </c>
      <c r="F163" s="187" t="s">
        <v>1749</v>
      </c>
      <c r="G163" s="188"/>
    </row>
    <row r="164" spans="1:7" ht="47.25">
      <c r="A164" s="184">
        <v>153</v>
      </c>
      <c r="B164" s="184" t="s">
        <v>1588</v>
      </c>
      <c r="C164" s="185">
        <v>8</v>
      </c>
      <c r="D164" s="184">
        <v>502005</v>
      </c>
      <c r="E164" s="186">
        <v>200501</v>
      </c>
      <c r="F164" s="187" t="s">
        <v>1750</v>
      </c>
      <c r="G164" s="188" t="s">
        <v>1593</v>
      </c>
    </row>
    <row r="165" spans="1:7" ht="15.75">
      <c r="A165" s="184">
        <v>154</v>
      </c>
      <c r="B165" s="184" t="s">
        <v>1596</v>
      </c>
      <c r="C165" s="185">
        <v>8</v>
      </c>
      <c r="D165" s="184">
        <v>502010</v>
      </c>
      <c r="E165" s="186">
        <v>201101</v>
      </c>
      <c r="F165" s="187" t="s">
        <v>1751</v>
      </c>
      <c r="G165" s="188"/>
    </row>
    <row r="166" spans="1:7" ht="25.5">
      <c r="A166" s="184">
        <v>155</v>
      </c>
      <c r="B166" s="184" t="s">
        <v>1590</v>
      </c>
      <c r="C166" s="185">
        <v>8</v>
      </c>
      <c r="D166" s="184">
        <v>509101</v>
      </c>
      <c r="E166" s="186">
        <v>910201</v>
      </c>
      <c r="F166" s="187" t="s">
        <v>1752</v>
      </c>
      <c r="G166" s="188"/>
    </row>
    <row r="167" spans="1:7" ht="47.25">
      <c r="A167" s="184">
        <v>156</v>
      </c>
      <c r="B167" s="184" t="s">
        <v>1596</v>
      </c>
      <c r="C167" s="185" t="s">
        <v>1753</v>
      </c>
      <c r="D167" s="184">
        <v>500508</v>
      </c>
      <c r="E167" s="186" t="s">
        <v>1754</v>
      </c>
      <c r="F167" s="187" t="s">
        <v>289</v>
      </c>
      <c r="G167" s="188" t="s">
        <v>1593</v>
      </c>
    </row>
    <row r="168" spans="1:7" ht="47.25">
      <c r="A168" s="184">
        <v>157</v>
      </c>
      <c r="B168" s="184" t="s">
        <v>1596</v>
      </c>
      <c r="C168" s="185" t="s">
        <v>1753</v>
      </c>
      <c r="D168" s="184">
        <v>500612</v>
      </c>
      <c r="E168" s="186" t="s">
        <v>1755</v>
      </c>
      <c r="F168" s="187" t="s">
        <v>290</v>
      </c>
      <c r="G168" s="188" t="s">
        <v>1593</v>
      </c>
    </row>
    <row r="169" spans="1:7" ht="15.75">
      <c r="A169" s="184">
        <v>158</v>
      </c>
      <c r="B169" s="184" t="s">
        <v>1596</v>
      </c>
      <c r="C169" s="185" t="s">
        <v>1753</v>
      </c>
      <c r="D169" s="184">
        <v>503342</v>
      </c>
      <c r="E169" s="186">
        <v>334201</v>
      </c>
      <c r="F169" s="187" t="s">
        <v>291</v>
      </c>
      <c r="G169" s="191"/>
    </row>
    <row r="170" spans="1:7" ht="47.25">
      <c r="A170" s="184">
        <v>159</v>
      </c>
      <c r="B170" s="184" t="s">
        <v>1596</v>
      </c>
      <c r="C170" s="185" t="s">
        <v>1753</v>
      </c>
      <c r="D170" s="184">
        <v>503909</v>
      </c>
      <c r="E170" s="186">
        <v>390901</v>
      </c>
      <c r="F170" s="187" t="s">
        <v>292</v>
      </c>
      <c r="G170" s="188" t="s">
        <v>1593</v>
      </c>
    </row>
    <row r="171" spans="1:7" ht="47.25">
      <c r="A171" s="184">
        <v>160</v>
      </c>
      <c r="B171" s="184" t="s">
        <v>1596</v>
      </c>
      <c r="C171" s="185" t="s">
        <v>1753</v>
      </c>
      <c r="D171" s="184">
        <v>504505</v>
      </c>
      <c r="E171" s="186">
        <v>450401</v>
      </c>
      <c r="F171" s="187" t="s">
        <v>1756</v>
      </c>
      <c r="G171" s="188" t="s">
        <v>1593</v>
      </c>
    </row>
    <row r="172" spans="1:7" ht="15.75">
      <c r="A172" s="184">
        <v>161</v>
      </c>
      <c r="B172" s="184" t="s">
        <v>1596</v>
      </c>
      <c r="C172" s="185" t="s">
        <v>1753</v>
      </c>
      <c r="D172" s="184">
        <v>505025</v>
      </c>
      <c r="E172" s="186">
        <v>502501</v>
      </c>
      <c r="F172" s="187" t="s">
        <v>293</v>
      </c>
      <c r="G172" s="191"/>
    </row>
    <row r="173" spans="1:7" ht="25.5">
      <c r="A173" s="184">
        <v>162</v>
      </c>
      <c r="B173" s="184" t="s">
        <v>1590</v>
      </c>
      <c r="C173" s="185" t="s">
        <v>1753</v>
      </c>
      <c r="D173" s="184">
        <v>509110</v>
      </c>
      <c r="E173" s="186">
        <v>911001</v>
      </c>
      <c r="F173" s="187" t="s">
        <v>226</v>
      </c>
      <c r="G173" s="191"/>
    </row>
    <row r="174" spans="1:7" ht="15.75">
      <c r="A174" s="184">
        <v>163</v>
      </c>
      <c r="B174" s="184" t="s">
        <v>1596</v>
      </c>
      <c r="C174" s="185" t="s">
        <v>1753</v>
      </c>
      <c r="D174" s="184">
        <v>509715</v>
      </c>
      <c r="E174" s="186">
        <v>971501</v>
      </c>
      <c r="F174" s="187" t="s">
        <v>294</v>
      </c>
      <c r="G174" s="191"/>
    </row>
    <row r="175" spans="1:7" ht="25.5">
      <c r="A175" s="184">
        <v>164</v>
      </c>
      <c r="B175" s="184" t="s">
        <v>1590</v>
      </c>
      <c r="C175" s="185" t="s">
        <v>1753</v>
      </c>
      <c r="D175" s="184">
        <v>508816</v>
      </c>
      <c r="E175" s="186">
        <v>310401</v>
      </c>
      <c r="F175" s="187" t="s">
        <v>1757</v>
      </c>
      <c r="G175" s="188"/>
    </row>
    <row r="176" spans="1:7" ht="47.25">
      <c r="A176" s="184">
        <v>165</v>
      </c>
      <c r="B176" s="184" t="s">
        <v>1590</v>
      </c>
      <c r="C176" s="185" t="s">
        <v>1753</v>
      </c>
      <c r="D176" s="184">
        <v>508807</v>
      </c>
      <c r="E176" s="186">
        <v>880705</v>
      </c>
      <c r="F176" s="187" t="s">
        <v>1758</v>
      </c>
      <c r="G176" s="190" t="s">
        <v>1759</v>
      </c>
    </row>
    <row r="177" spans="1:7" ht="47.25">
      <c r="A177" s="184">
        <v>166</v>
      </c>
      <c r="B177" s="184" t="s">
        <v>1590</v>
      </c>
      <c r="C177" s="185" t="s">
        <v>1753</v>
      </c>
      <c r="D177" s="184">
        <v>508943</v>
      </c>
      <c r="E177" s="186">
        <v>894401</v>
      </c>
      <c r="F177" s="187" t="s">
        <v>1760</v>
      </c>
      <c r="G177" s="188" t="s">
        <v>1715</v>
      </c>
    </row>
    <row r="178" spans="1:7" ht="25.5">
      <c r="A178" s="184">
        <v>167</v>
      </c>
      <c r="B178" s="184" t="s">
        <v>1590</v>
      </c>
      <c r="C178" s="185" t="s">
        <v>1753</v>
      </c>
      <c r="D178" s="184">
        <v>509201</v>
      </c>
      <c r="E178" s="186">
        <v>920101</v>
      </c>
      <c r="F178" s="187" t="s">
        <v>295</v>
      </c>
      <c r="G178" s="191"/>
    </row>
    <row r="179" spans="1:7" ht="25.5">
      <c r="A179" s="184">
        <v>168</v>
      </c>
      <c r="B179" s="184" t="s">
        <v>1588</v>
      </c>
      <c r="C179" s="185" t="s">
        <v>1761</v>
      </c>
      <c r="D179" s="184">
        <v>509901</v>
      </c>
      <c r="E179" s="186">
        <v>990101</v>
      </c>
      <c r="F179" s="187" t="s">
        <v>1762</v>
      </c>
      <c r="G179" s="190"/>
    </row>
    <row r="180" spans="1:7" ht="47.25">
      <c r="A180" s="184">
        <v>169</v>
      </c>
      <c r="B180" s="184" t="s">
        <v>1588</v>
      </c>
      <c r="C180" s="185" t="s">
        <v>1761</v>
      </c>
      <c r="D180" s="184">
        <v>509908</v>
      </c>
      <c r="E180" s="186">
        <v>990801</v>
      </c>
      <c r="F180" s="187" t="s">
        <v>1763</v>
      </c>
      <c r="G180" s="188" t="s">
        <v>1593</v>
      </c>
    </row>
    <row r="181" spans="1:7">
      <c r="A181" s="184">
        <v>170</v>
      </c>
      <c r="B181" s="184" t="s">
        <v>1588</v>
      </c>
      <c r="C181" s="175">
        <v>5</v>
      </c>
      <c r="D181" s="175">
        <v>505112</v>
      </c>
      <c r="E181" s="176">
        <v>510112</v>
      </c>
      <c r="F181" s="16" t="s">
        <v>1764</v>
      </c>
      <c r="G181" s="192"/>
    </row>
    <row r="182" spans="1:7" ht="15.75">
      <c r="A182" s="184">
        <v>171</v>
      </c>
      <c r="B182" s="184" t="s">
        <v>1588</v>
      </c>
      <c r="C182" s="185">
        <v>2</v>
      </c>
      <c r="D182" s="184">
        <v>500101</v>
      </c>
      <c r="E182" s="186" t="s">
        <v>1496</v>
      </c>
      <c r="F182" s="187" t="s">
        <v>1765</v>
      </c>
      <c r="G182" s="188"/>
    </row>
    <row r="183" spans="1:7" ht="47.25">
      <c r="A183" s="184">
        <v>172</v>
      </c>
      <c r="B183" s="184" t="s">
        <v>1596</v>
      </c>
      <c r="C183" s="185">
        <v>2</v>
      </c>
      <c r="D183" s="184">
        <v>504506</v>
      </c>
      <c r="E183" s="186">
        <v>450601</v>
      </c>
      <c r="F183" s="187" t="s">
        <v>304</v>
      </c>
      <c r="G183" s="188" t="s">
        <v>1593</v>
      </c>
    </row>
    <row r="184" spans="1:7">
      <c r="A184" s="184">
        <v>173</v>
      </c>
      <c r="B184" s="184" t="s">
        <v>1596</v>
      </c>
      <c r="C184" s="185" t="s">
        <v>1753</v>
      </c>
      <c r="D184" s="13">
        <v>502631</v>
      </c>
      <c r="E184" s="68">
        <v>263101</v>
      </c>
      <c r="F184" s="69" t="s">
        <v>296</v>
      </c>
      <c r="G184" s="192"/>
    </row>
    <row r="185" spans="1:7">
      <c r="A185" s="184">
        <v>174</v>
      </c>
      <c r="B185" s="184" t="s">
        <v>1596</v>
      </c>
      <c r="C185" s="185" t="s">
        <v>1753</v>
      </c>
      <c r="D185" s="13">
        <v>501607</v>
      </c>
      <c r="E185" s="68">
        <v>160701</v>
      </c>
      <c r="F185" s="69" t="s">
        <v>297</v>
      </c>
      <c r="G185" s="192"/>
    </row>
    <row r="186" spans="1:7" ht="47.25">
      <c r="A186" s="184">
        <v>175</v>
      </c>
      <c r="B186" s="184" t="s">
        <v>1596</v>
      </c>
      <c r="C186" s="185" t="s">
        <v>1753</v>
      </c>
      <c r="D186" s="13">
        <v>503910</v>
      </c>
      <c r="E186" s="68">
        <v>391001</v>
      </c>
      <c r="F186" s="69" t="s">
        <v>298</v>
      </c>
      <c r="G186" s="188" t="s">
        <v>1593</v>
      </c>
    </row>
    <row r="187" spans="1:7" ht="47.25">
      <c r="A187" s="184">
        <v>176</v>
      </c>
      <c r="B187" s="184" t="s">
        <v>1596</v>
      </c>
      <c r="C187" s="185" t="s">
        <v>1753</v>
      </c>
      <c r="D187" s="13">
        <v>502829</v>
      </c>
      <c r="E187" s="68">
        <v>282901</v>
      </c>
      <c r="F187" s="69" t="s">
        <v>299</v>
      </c>
      <c r="G187" s="188" t="s">
        <v>1593</v>
      </c>
    </row>
    <row r="188" spans="1:7" ht="47.25">
      <c r="A188" s="184">
        <v>177</v>
      </c>
      <c r="B188" s="184" t="s">
        <v>1596</v>
      </c>
      <c r="C188" s="185" t="s">
        <v>1753</v>
      </c>
      <c r="D188" s="13">
        <v>509752</v>
      </c>
      <c r="E188" s="68">
        <v>975201</v>
      </c>
      <c r="F188" s="69" t="s">
        <v>300</v>
      </c>
      <c r="G188" s="188" t="s">
        <v>1593</v>
      </c>
    </row>
    <row r="189" spans="1:7">
      <c r="A189" s="184">
        <v>178</v>
      </c>
      <c r="B189" s="184" t="s">
        <v>1596</v>
      </c>
      <c r="C189" s="185" t="s">
        <v>1753</v>
      </c>
      <c r="D189" s="13">
        <v>502831</v>
      </c>
      <c r="E189" s="68">
        <v>283101</v>
      </c>
      <c r="F189" s="69" t="s">
        <v>301</v>
      </c>
      <c r="G189" s="192"/>
    </row>
    <row r="190" spans="1:7">
      <c r="A190" s="184">
        <v>179</v>
      </c>
      <c r="B190" s="184" t="s">
        <v>1596</v>
      </c>
      <c r="C190" s="185" t="s">
        <v>1753</v>
      </c>
      <c r="D190" s="13">
        <v>502125</v>
      </c>
      <c r="E190" s="68">
        <v>212501</v>
      </c>
      <c r="F190" s="69" t="s">
        <v>302</v>
      </c>
      <c r="G190" s="192"/>
    </row>
    <row r="191" spans="1:7">
      <c r="A191" s="184">
        <v>180</v>
      </c>
      <c r="B191" s="184" t="s">
        <v>1596</v>
      </c>
      <c r="C191" s="185" t="s">
        <v>1753</v>
      </c>
      <c r="D191" s="13">
        <v>506510</v>
      </c>
      <c r="E191" s="68">
        <v>333201</v>
      </c>
      <c r="F191" s="69" t="s">
        <v>303</v>
      </c>
      <c r="G191" s="192"/>
    </row>
  </sheetData>
  <autoFilter ref="A11:O191"/>
  <mergeCells count="4">
    <mergeCell ref="A9:G9"/>
    <mergeCell ref="F1:G1"/>
    <mergeCell ref="D2:G2"/>
    <mergeCell ref="E3:G3"/>
  </mergeCells>
  <conditionalFormatting sqref="A11:F11">
    <cfRule type="cellIs" dxfId="38" priority="13" operator="lessThan">
      <formula>0</formula>
    </cfRule>
  </conditionalFormatting>
  <conditionalFormatting sqref="E5:E9">
    <cfRule type="duplicateValues" dxfId="37" priority="15"/>
    <cfRule type="duplicateValues" dxfId="36" priority="16"/>
  </conditionalFormatting>
  <conditionalFormatting sqref="E5:E9">
    <cfRule type="duplicateValues" dxfId="35" priority="14"/>
  </conditionalFormatting>
  <conditionalFormatting sqref="C181">
    <cfRule type="cellIs" dxfId="34" priority="6" operator="lessThan">
      <formula>0</formula>
    </cfRule>
  </conditionalFormatting>
  <conditionalFormatting sqref="A12:F13 B16:F34 B14:F14 A14:A191">
    <cfRule type="cellIs" dxfId="33" priority="7" operator="lessThan">
      <formula>0</formula>
    </cfRule>
  </conditionalFormatting>
  <conditionalFormatting sqref="E181">
    <cfRule type="duplicateValues" dxfId="32" priority="4"/>
    <cfRule type="duplicateValues" dxfId="31" priority="5"/>
  </conditionalFormatting>
  <conditionalFormatting sqref="E181">
    <cfRule type="duplicateValues" dxfId="30" priority="3"/>
  </conditionalFormatting>
  <conditionalFormatting sqref="B15:F15">
    <cfRule type="cellIs" dxfId="29" priority="2" operator="lessThan">
      <formula>0</formula>
    </cfRule>
  </conditionalFormatting>
  <pageMargins left="0.7" right="0.7" top="0.75" bottom="0.75" header="0.3" footer="0.3"/>
  <pageSetup paperSize="9" scale="52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K548"/>
  <sheetViews>
    <sheetView view="pageBreakPreview" zoomScaleNormal="100" zoomScaleSheetLayoutView="100" workbookViewId="0">
      <selection activeCell="D3" sqref="D3:G3"/>
    </sheetView>
  </sheetViews>
  <sheetFormatPr defaultRowHeight="15"/>
  <cols>
    <col min="1" max="1" width="6.28515625" style="14" customWidth="1"/>
    <col min="2" max="2" width="14.42578125" style="194" customWidth="1"/>
    <col min="3" max="3" width="84.140625" style="2" customWidth="1"/>
    <col min="4" max="7" width="18.42578125" style="23" customWidth="1"/>
    <col min="8" max="8" width="16.140625" style="31" customWidth="1"/>
    <col min="9" max="9" width="28.7109375" style="31" customWidth="1"/>
    <col min="10" max="10" width="12.5703125" style="2" customWidth="1"/>
    <col min="11" max="11" width="15.5703125" style="5" customWidth="1"/>
    <col min="12" max="16384" width="9.140625" style="2"/>
  </cols>
  <sheetData>
    <row r="1" spans="1:11">
      <c r="A1" s="23"/>
      <c r="B1" s="25"/>
      <c r="C1" s="74"/>
      <c r="D1" s="75"/>
      <c r="E1" s="24"/>
      <c r="F1" s="410"/>
      <c r="G1" s="410"/>
      <c r="H1" s="75"/>
      <c r="I1" s="24"/>
      <c r="J1" s="410" t="s">
        <v>104</v>
      </c>
      <c r="K1" s="410"/>
    </row>
    <row r="2" spans="1:11">
      <c r="A2" s="23"/>
      <c r="B2" s="25"/>
      <c r="C2" s="74"/>
      <c r="D2" s="411"/>
      <c r="E2" s="411"/>
      <c r="F2" s="411"/>
      <c r="G2" s="411"/>
      <c r="H2" s="411" t="s">
        <v>1580</v>
      </c>
      <c r="I2" s="411"/>
      <c r="J2" s="411"/>
      <c r="K2" s="411"/>
    </row>
    <row r="3" spans="1:11" ht="46.5" customHeight="1">
      <c r="A3" s="23"/>
      <c r="B3" s="25"/>
      <c r="C3" s="74"/>
      <c r="D3" s="411"/>
      <c r="E3" s="411"/>
      <c r="F3" s="411"/>
      <c r="G3" s="411"/>
      <c r="H3" s="411" t="s">
        <v>3531</v>
      </c>
      <c r="I3" s="411"/>
      <c r="J3" s="411"/>
      <c r="K3" s="411"/>
    </row>
    <row r="5" spans="1:11">
      <c r="J5" s="6"/>
      <c r="K5" s="6" t="s">
        <v>445</v>
      </c>
    </row>
    <row r="6" spans="1:11">
      <c r="J6" s="6"/>
      <c r="K6" s="6" t="s">
        <v>15</v>
      </c>
    </row>
    <row r="7" spans="1:11">
      <c r="J7" s="6"/>
      <c r="K7" s="6" t="s">
        <v>142</v>
      </c>
    </row>
    <row r="8" spans="1:11">
      <c r="J8" s="373"/>
      <c r="K8" s="373" t="s">
        <v>952</v>
      </c>
    </row>
    <row r="9" spans="1:11" ht="24" customHeight="1">
      <c r="A9" s="417" t="s">
        <v>444</v>
      </c>
      <c r="B9" s="417"/>
      <c r="C9" s="417"/>
      <c r="D9" s="417"/>
      <c r="E9" s="417"/>
      <c r="F9" s="417"/>
      <c r="G9" s="417"/>
      <c r="H9" s="417"/>
      <c r="I9" s="417"/>
      <c r="J9" s="417"/>
      <c r="K9" s="417"/>
    </row>
    <row r="10" spans="1:11" ht="27.75" customHeight="1">
      <c r="A10" s="426" t="s">
        <v>93</v>
      </c>
      <c r="B10" s="415" t="s">
        <v>13</v>
      </c>
      <c r="C10" s="413" t="s">
        <v>466</v>
      </c>
      <c r="D10" s="423" t="s">
        <v>453</v>
      </c>
      <c r="E10" s="424"/>
      <c r="F10" s="424"/>
      <c r="G10" s="424"/>
      <c r="H10" s="425"/>
      <c r="I10" s="421" t="s">
        <v>452</v>
      </c>
      <c r="J10" s="419" t="s">
        <v>462</v>
      </c>
      <c r="K10" s="419" t="s">
        <v>1207</v>
      </c>
    </row>
    <row r="11" spans="1:11" ht="54.75" customHeight="1">
      <c r="A11" s="426"/>
      <c r="B11" s="415"/>
      <c r="C11" s="413"/>
      <c r="D11" s="34" t="s">
        <v>446</v>
      </c>
      <c r="E11" s="35" t="s">
        <v>447</v>
      </c>
      <c r="F11" s="35" t="s">
        <v>448</v>
      </c>
      <c r="G11" s="35" t="s">
        <v>449</v>
      </c>
      <c r="H11" s="36" t="s">
        <v>450</v>
      </c>
      <c r="I11" s="422"/>
      <c r="J11" s="420"/>
      <c r="K11" s="420"/>
    </row>
    <row r="12" spans="1:11" s="48" customFormat="1" ht="25.5" customHeight="1">
      <c r="A12" s="436">
        <v>1</v>
      </c>
      <c r="B12" s="439">
        <v>10101</v>
      </c>
      <c r="C12" s="44" t="s">
        <v>463</v>
      </c>
      <c r="D12" s="18"/>
      <c r="E12" s="18"/>
      <c r="F12" s="18"/>
      <c r="G12" s="18"/>
      <c r="H12" s="45"/>
      <c r="I12" s="46"/>
      <c r="J12" s="47">
        <v>2167.1999999999998</v>
      </c>
      <c r="K12" s="427">
        <f>J12/12</f>
        <v>180.6</v>
      </c>
    </row>
    <row r="13" spans="1:11" ht="25.5" customHeight="1">
      <c r="A13" s="437"/>
      <c r="B13" s="440"/>
      <c r="C13" s="39" t="s">
        <v>953</v>
      </c>
      <c r="D13" s="37"/>
      <c r="E13" s="37" t="s">
        <v>451</v>
      </c>
      <c r="F13" s="37"/>
      <c r="G13" s="37"/>
      <c r="H13" s="32"/>
      <c r="I13" s="38" t="s">
        <v>451</v>
      </c>
      <c r="J13" s="33">
        <v>1083.5999999999999</v>
      </c>
      <c r="K13" s="428"/>
    </row>
    <row r="14" spans="1:11" ht="25.5" customHeight="1">
      <c r="A14" s="438"/>
      <c r="B14" s="441"/>
      <c r="C14" s="39" t="s">
        <v>954</v>
      </c>
      <c r="D14" s="37"/>
      <c r="E14" s="37" t="s">
        <v>451</v>
      </c>
      <c r="F14" s="37"/>
      <c r="G14" s="37"/>
      <c r="H14" s="32"/>
      <c r="I14" s="38" t="s">
        <v>451</v>
      </c>
      <c r="J14" s="33">
        <f>J13</f>
        <v>1083.5999999999999</v>
      </c>
      <c r="K14" s="429"/>
    </row>
    <row r="15" spans="1:11" s="48" customFormat="1" ht="25.5">
      <c r="A15" s="433">
        <v>2</v>
      </c>
      <c r="B15" s="430">
        <v>20101</v>
      </c>
      <c r="C15" s="49" t="s">
        <v>464</v>
      </c>
      <c r="D15" s="50"/>
      <c r="E15" s="50"/>
      <c r="F15" s="50"/>
      <c r="G15" s="50"/>
      <c r="H15" s="45"/>
      <c r="I15" s="45"/>
      <c r="J15" s="47">
        <v>16801.199999999997</v>
      </c>
      <c r="K15" s="427">
        <f>J15/12</f>
        <v>1400.0999999999997</v>
      </c>
    </row>
    <row r="16" spans="1:11">
      <c r="A16" s="435"/>
      <c r="B16" s="431"/>
      <c r="C16" s="29" t="s">
        <v>955</v>
      </c>
      <c r="D16" s="17"/>
      <c r="E16" s="17" t="s">
        <v>451</v>
      </c>
      <c r="F16" s="17"/>
      <c r="G16" s="17"/>
      <c r="H16" s="32"/>
      <c r="I16" s="32" t="s">
        <v>451</v>
      </c>
      <c r="J16" s="33">
        <f>J13</f>
        <v>1083.5999999999999</v>
      </c>
      <c r="K16" s="428"/>
    </row>
    <row r="17" spans="1:11">
      <c r="A17" s="435"/>
      <c r="B17" s="431"/>
      <c r="C17" s="29" t="s">
        <v>956</v>
      </c>
      <c r="D17" s="17"/>
      <c r="E17" s="17" t="s">
        <v>451</v>
      </c>
      <c r="F17" s="17"/>
      <c r="G17" s="17"/>
      <c r="H17" s="32"/>
      <c r="I17" s="32" t="s">
        <v>451</v>
      </c>
      <c r="J17" s="33">
        <f>$J$16</f>
        <v>1083.5999999999999</v>
      </c>
      <c r="K17" s="428"/>
    </row>
    <row r="18" spans="1:11" ht="25.5">
      <c r="A18" s="435"/>
      <c r="B18" s="431"/>
      <c r="C18" s="29" t="s">
        <v>957</v>
      </c>
      <c r="D18" s="17"/>
      <c r="E18" s="17" t="s">
        <v>451</v>
      </c>
      <c r="F18" s="17"/>
      <c r="G18" s="17"/>
      <c r="H18" s="32"/>
      <c r="I18" s="32" t="s">
        <v>451</v>
      </c>
      <c r="J18" s="33">
        <f>$J$16</f>
        <v>1083.5999999999999</v>
      </c>
      <c r="K18" s="428"/>
    </row>
    <row r="19" spans="1:11">
      <c r="A19" s="435"/>
      <c r="B19" s="431"/>
      <c r="C19" s="29" t="s">
        <v>958</v>
      </c>
      <c r="D19" s="17"/>
      <c r="E19" s="17" t="s">
        <v>451</v>
      </c>
      <c r="F19" s="17"/>
      <c r="G19" s="17"/>
      <c r="H19" s="32"/>
      <c r="I19" s="32" t="s">
        <v>451</v>
      </c>
      <c r="J19" s="33">
        <f>$J$16</f>
        <v>1083.5999999999999</v>
      </c>
      <c r="K19" s="428"/>
    </row>
    <row r="20" spans="1:11">
      <c r="A20" s="435"/>
      <c r="B20" s="431"/>
      <c r="C20" s="29" t="s">
        <v>959</v>
      </c>
      <c r="D20" s="17"/>
      <c r="E20" s="17" t="s">
        <v>451</v>
      </c>
      <c r="F20" s="17"/>
      <c r="G20" s="17"/>
      <c r="H20" s="32"/>
      <c r="I20" s="32" t="s">
        <v>451</v>
      </c>
      <c r="J20" s="33">
        <f>$J$16</f>
        <v>1083.5999999999999</v>
      </c>
      <c r="K20" s="428"/>
    </row>
    <row r="21" spans="1:11">
      <c r="A21" s="435"/>
      <c r="B21" s="431"/>
      <c r="C21" s="29" t="s">
        <v>960</v>
      </c>
      <c r="D21" s="17"/>
      <c r="E21" s="17"/>
      <c r="F21" s="17" t="s">
        <v>451</v>
      </c>
      <c r="G21" s="17"/>
      <c r="H21" s="32"/>
      <c r="I21" s="32" t="s">
        <v>451</v>
      </c>
      <c r="J21" s="33">
        <v>1716.6</v>
      </c>
      <c r="K21" s="428"/>
    </row>
    <row r="22" spans="1:11">
      <c r="A22" s="435"/>
      <c r="B22" s="431"/>
      <c r="C22" s="29" t="s">
        <v>961</v>
      </c>
      <c r="D22" s="17"/>
      <c r="E22" s="17"/>
      <c r="F22" s="17" t="s">
        <v>451</v>
      </c>
      <c r="G22" s="17"/>
      <c r="H22" s="32"/>
      <c r="I22" s="32" t="s">
        <v>451</v>
      </c>
      <c r="J22" s="33">
        <v>1716.6</v>
      </c>
      <c r="K22" s="428"/>
    </row>
    <row r="23" spans="1:11">
      <c r="A23" s="435"/>
      <c r="B23" s="431"/>
      <c r="C23" s="29" t="s">
        <v>962</v>
      </c>
      <c r="D23" s="17"/>
      <c r="E23" s="17"/>
      <c r="F23" s="17" t="s">
        <v>451</v>
      </c>
      <c r="G23" s="17"/>
      <c r="H23" s="32"/>
      <c r="I23" s="32" t="s">
        <v>451</v>
      </c>
      <c r="J23" s="33">
        <v>1716.6</v>
      </c>
      <c r="K23" s="428"/>
    </row>
    <row r="24" spans="1:11">
      <c r="A24" s="435"/>
      <c r="B24" s="431"/>
      <c r="C24" s="29" t="s">
        <v>963</v>
      </c>
      <c r="D24" s="17"/>
      <c r="E24" s="17"/>
      <c r="F24" s="17" t="s">
        <v>451</v>
      </c>
      <c r="G24" s="17"/>
      <c r="H24" s="32"/>
      <c r="I24" s="32" t="s">
        <v>451</v>
      </c>
      <c r="J24" s="33">
        <v>1716.6</v>
      </c>
      <c r="K24" s="428"/>
    </row>
    <row r="25" spans="1:11">
      <c r="A25" s="435"/>
      <c r="B25" s="431"/>
      <c r="C25" s="29" t="s">
        <v>964</v>
      </c>
      <c r="D25" s="17"/>
      <c r="E25" s="17" t="s">
        <v>451</v>
      </c>
      <c r="F25" s="17"/>
      <c r="G25" s="17"/>
      <c r="H25" s="32"/>
      <c r="I25" s="32" t="s">
        <v>451</v>
      </c>
      <c r="J25" s="33">
        <v>1083.5999999999999</v>
      </c>
      <c r="K25" s="428"/>
    </row>
    <row r="26" spans="1:11">
      <c r="A26" s="435"/>
      <c r="B26" s="431"/>
      <c r="C26" s="29" t="s">
        <v>965</v>
      </c>
      <c r="D26" s="17"/>
      <c r="E26" s="17"/>
      <c r="F26" s="17" t="s">
        <v>451</v>
      </c>
      <c r="G26" s="17"/>
      <c r="H26" s="32"/>
      <c r="I26" s="32" t="s">
        <v>451</v>
      </c>
      <c r="J26" s="33">
        <v>1716.6</v>
      </c>
      <c r="K26" s="428"/>
    </row>
    <row r="27" spans="1:11">
      <c r="A27" s="434"/>
      <c r="B27" s="432"/>
      <c r="C27" s="29" t="s">
        <v>966</v>
      </c>
      <c r="D27" s="17"/>
      <c r="E27" s="17"/>
      <c r="F27" s="17" t="s">
        <v>451</v>
      </c>
      <c r="G27" s="17"/>
      <c r="H27" s="32"/>
      <c r="I27" s="32" t="s">
        <v>451</v>
      </c>
      <c r="J27" s="33">
        <v>1716.6</v>
      </c>
      <c r="K27" s="429"/>
    </row>
    <row r="28" spans="1:11" s="48" customFormat="1" ht="25.5">
      <c r="A28" s="433">
        <v>3</v>
      </c>
      <c r="B28" s="430">
        <v>30101</v>
      </c>
      <c r="C28" s="49" t="s">
        <v>465</v>
      </c>
      <c r="D28" s="50"/>
      <c r="E28" s="50"/>
      <c r="F28" s="50"/>
      <c r="G28" s="50"/>
      <c r="H28" s="45"/>
      <c r="I28" s="45"/>
      <c r="J28" s="47">
        <v>6684</v>
      </c>
      <c r="K28" s="427">
        <f>J28/12</f>
        <v>557</v>
      </c>
    </row>
    <row r="29" spans="1:11">
      <c r="A29" s="435"/>
      <c r="B29" s="431"/>
      <c r="C29" s="29" t="s">
        <v>457</v>
      </c>
      <c r="D29" s="17"/>
      <c r="E29" s="17" t="s">
        <v>451</v>
      </c>
      <c r="F29" s="17"/>
      <c r="G29" s="17"/>
      <c r="H29" s="32"/>
      <c r="I29" s="32" t="s">
        <v>451</v>
      </c>
      <c r="J29" s="33">
        <v>1083.5999999999999</v>
      </c>
      <c r="K29" s="428"/>
    </row>
    <row r="30" spans="1:11" ht="25.5">
      <c r="A30" s="435"/>
      <c r="B30" s="431"/>
      <c r="C30" s="29" t="s">
        <v>458</v>
      </c>
      <c r="D30" s="17"/>
      <c r="E30" s="17"/>
      <c r="F30" s="17" t="s">
        <v>451</v>
      </c>
      <c r="G30" s="17"/>
      <c r="H30" s="32"/>
      <c r="I30" s="32" t="s">
        <v>451</v>
      </c>
      <c r="J30" s="33">
        <v>1716.6</v>
      </c>
      <c r="K30" s="428"/>
    </row>
    <row r="31" spans="1:11">
      <c r="A31" s="435"/>
      <c r="B31" s="431"/>
      <c r="C31" s="29" t="s">
        <v>459</v>
      </c>
      <c r="D31" s="17"/>
      <c r="E31" s="17" t="s">
        <v>451</v>
      </c>
      <c r="F31" s="17"/>
      <c r="G31" s="17"/>
      <c r="H31" s="32"/>
      <c r="I31" s="32" t="s">
        <v>451</v>
      </c>
      <c r="J31" s="33">
        <v>1083.5999999999999</v>
      </c>
      <c r="K31" s="428"/>
    </row>
    <row r="32" spans="1:11">
      <c r="A32" s="435"/>
      <c r="B32" s="431"/>
      <c r="C32" s="29" t="s">
        <v>460</v>
      </c>
      <c r="D32" s="17"/>
      <c r="E32" s="17" t="s">
        <v>451</v>
      </c>
      <c r="F32" s="17"/>
      <c r="G32" s="17"/>
      <c r="H32" s="32"/>
      <c r="I32" s="32" t="s">
        <v>451</v>
      </c>
      <c r="J32" s="33">
        <v>1083.5999999999999</v>
      </c>
      <c r="K32" s="428"/>
    </row>
    <row r="33" spans="1:11">
      <c r="A33" s="434"/>
      <c r="B33" s="432"/>
      <c r="C33" s="29" t="s">
        <v>461</v>
      </c>
      <c r="D33" s="17"/>
      <c r="E33" s="17"/>
      <c r="F33" s="17" t="s">
        <v>451</v>
      </c>
      <c r="G33" s="17"/>
      <c r="H33" s="32"/>
      <c r="I33" s="32" t="s">
        <v>451</v>
      </c>
      <c r="J33" s="33">
        <v>1716.6</v>
      </c>
      <c r="K33" s="429"/>
    </row>
    <row r="34" spans="1:11" s="48" customFormat="1" ht="25.5">
      <c r="A34" s="433">
        <v>4</v>
      </c>
      <c r="B34" s="430">
        <v>30201</v>
      </c>
      <c r="C34" s="49" t="s">
        <v>491</v>
      </c>
      <c r="D34" s="50"/>
      <c r="E34" s="50"/>
      <c r="F34" s="50"/>
      <c r="G34" s="50"/>
      <c r="H34" s="45"/>
      <c r="I34" s="32"/>
      <c r="J34" s="47">
        <v>1083.5999999999999</v>
      </c>
      <c r="K34" s="427">
        <f>J34/12</f>
        <v>90.3</v>
      </c>
    </row>
    <row r="35" spans="1:11">
      <c r="A35" s="434"/>
      <c r="B35" s="432"/>
      <c r="C35" s="29" t="s">
        <v>967</v>
      </c>
      <c r="D35" s="17"/>
      <c r="E35" s="17" t="s">
        <v>451</v>
      </c>
      <c r="F35" s="17"/>
      <c r="G35" s="17"/>
      <c r="H35" s="32"/>
      <c r="I35" s="32" t="s">
        <v>451</v>
      </c>
      <c r="J35" s="33">
        <f>J34</f>
        <v>1083.5999999999999</v>
      </c>
      <c r="K35" s="429"/>
    </row>
    <row r="36" spans="1:11" s="48" customFormat="1" ht="25.5">
      <c r="A36" s="433">
        <v>5</v>
      </c>
      <c r="B36" s="430">
        <v>40101</v>
      </c>
      <c r="C36" s="49" t="s">
        <v>492</v>
      </c>
      <c r="D36" s="50"/>
      <c r="E36" s="50"/>
      <c r="F36" s="50"/>
      <c r="G36" s="50"/>
      <c r="H36" s="45"/>
      <c r="I36" s="32"/>
      <c r="J36" s="47">
        <f>J37+J38++J39+J40+J41+J42+J43+J44</f>
        <v>10778.800000000001</v>
      </c>
      <c r="K36" s="427">
        <f>J36/12</f>
        <v>898.23333333333346</v>
      </c>
    </row>
    <row r="37" spans="1:11">
      <c r="A37" s="435"/>
      <c r="B37" s="431"/>
      <c r="C37" s="40" t="s">
        <v>968</v>
      </c>
      <c r="D37" s="17"/>
      <c r="E37" s="17" t="s">
        <v>451</v>
      </c>
      <c r="F37" s="17"/>
      <c r="G37" s="17"/>
      <c r="H37" s="32"/>
      <c r="I37" s="32" t="s">
        <v>451</v>
      </c>
      <c r="J37" s="33">
        <v>1083.5999999999999</v>
      </c>
      <c r="K37" s="428"/>
    </row>
    <row r="38" spans="1:11">
      <c r="A38" s="435"/>
      <c r="B38" s="431"/>
      <c r="C38" s="40" t="s">
        <v>969</v>
      </c>
      <c r="D38" s="17"/>
      <c r="E38" s="17"/>
      <c r="F38" s="17" t="s">
        <v>451</v>
      </c>
      <c r="G38" s="17"/>
      <c r="H38" s="32"/>
      <c r="I38" s="32" t="s">
        <v>451</v>
      </c>
      <c r="J38" s="33">
        <v>1716.6</v>
      </c>
      <c r="K38" s="428"/>
    </row>
    <row r="39" spans="1:11">
      <c r="A39" s="435"/>
      <c r="B39" s="431"/>
      <c r="C39" s="40" t="s">
        <v>970</v>
      </c>
      <c r="D39" s="17"/>
      <c r="E39" s="17"/>
      <c r="F39" s="17"/>
      <c r="G39" s="17" t="s">
        <v>451</v>
      </c>
      <c r="H39" s="32"/>
      <c r="I39" s="32" t="s">
        <v>451</v>
      </c>
      <c r="J39" s="33">
        <v>1927.6</v>
      </c>
      <c r="K39" s="428"/>
    </row>
    <row r="40" spans="1:11">
      <c r="A40" s="435"/>
      <c r="B40" s="431"/>
      <c r="C40" s="40" t="s">
        <v>971</v>
      </c>
      <c r="D40" s="17"/>
      <c r="E40" s="17"/>
      <c r="F40" s="17" t="s">
        <v>451</v>
      </c>
      <c r="G40" s="17"/>
      <c r="H40" s="32"/>
      <c r="I40" s="32" t="s">
        <v>451</v>
      </c>
      <c r="J40" s="33">
        <v>1716.6</v>
      </c>
      <c r="K40" s="428"/>
    </row>
    <row r="41" spans="1:11">
      <c r="A41" s="435"/>
      <c r="B41" s="431"/>
      <c r="C41" s="40" t="s">
        <v>972</v>
      </c>
      <c r="D41" s="17"/>
      <c r="E41" s="17" t="s">
        <v>451</v>
      </c>
      <c r="F41" s="17"/>
      <c r="G41" s="17"/>
      <c r="H41" s="32"/>
      <c r="I41" s="32" t="s">
        <v>451</v>
      </c>
      <c r="J41" s="33">
        <v>1083.5999999999999</v>
      </c>
      <c r="K41" s="428"/>
    </row>
    <row r="42" spans="1:11">
      <c r="A42" s="435"/>
      <c r="B42" s="431"/>
      <c r="C42" s="40" t="s">
        <v>973</v>
      </c>
      <c r="D42" s="17"/>
      <c r="E42" s="17" t="s">
        <v>451</v>
      </c>
      <c r="F42" s="17"/>
      <c r="G42" s="17"/>
      <c r="H42" s="32"/>
      <c r="I42" s="32" t="s">
        <v>451</v>
      </c>
      <c r="J42" s="33">
        <v>1083.5999999999999</v>
      </c>
      <c r="K42" s="428"/>
    </row>
    <row r="43" spans="1:11">
      <c r="A43" s="435"/>
      <c r="B43" s="431"/>
      <c r="C43" s="40" t="s">
        <v>974</v>
      </c>
      <c r="D43" s="17"/>
      <c r="E43" s="17" t="s">
        <v>451</v>
      </c>
      <c r="F43" s="17"/>
      <c r="G43" s="17"/>
      <c r="H43" s="32"/>
      <c r="I43" s="32" t="s">
        <v>451</v>
      </c>
      <c r="J43" s="33">
        <v>1083.5999999999999</v>
      </c>
      <c r="K43" s="428"/>
    </row>
    <row r="44" spans="1:11">
      <c r="A44" s="434"/>
      <c r="B44" s="432"/>
      <c r="C44" s="40" t="s">
        <v>975</v>
      </c>
      <c r="D44" s="17"/>
      <c r="E44" s="17" t="s">
        <v>451</v>
      </c>
      <c r="F44" s="17"/>
      <c r="G44" s="17"/>
      <c r="H44" s="32"/>
      <c r="I44" s="32" t="s">
        <v>451</v>
      </c>
      <c r="J44" s="33">
        <v>1083.5999999999999</v>
      </c>
      <c r="K44" s="429"/>
    </row>
    <row r="45" spans="1:11" s="48" customFormat="1" ht="25.5">
      <c r="A45" s="433">
        <v>6</v>
      </c>
      <c r="B45" s="430">
        <v>40201</v>
      </c>
      <c r="C45" s="49" t="s">
        <v>493</v>
      </c>
      <c r="D45" s="50"/>
      <c r="E45" s="50"/>
      <c r="F45" s="50"/>
      <c r="G45" s="50"/>
      <c r="H45" s="45"/>
      <c r="I45" s="32"/>
      <c r="J45" s="47">
        <v>5131.6000000000004</v>
      </c>
      <c r="K45" s="427">
        <f>J45/12</f>
        <v>427.63333333333338</v>
      </c>
    </row>
    <row r="46" spans="1:11">
      <c r="A46" s="435"/>
      <c r="B46" s="431"/>
      <c r="C46" s="29" t="s">
        <v>467</v>
      </c>
      <c r="D46" s="17"/>
      <c r="E46" s="17" t="s">
        <v>451</v>
      </c>
      <c r="F46" s="17"/>
      <c r="G46" s="17"/>
      <c r="H46" s="32"/>
      <c r="I46" s="32" t="s">
        <v>451</v>
      </c>
      <c r="J46" s="33">
        <v>1083.5999999999999</v>
      </c>
      <c r="K46" s="428"/>
    </row>
    <row r="47" spans="1:11">
      <c r="A47" s="435"/>
      <c r="B47" s="431"/>
      <c r="C47" s="29" t="s">
        <v>468</v>
      </c>
      <c r="D47" s="17"/>
      <c r="E47" s="17"/>
      <c r="F47" s="17"/>
      <c r="G47" s="17"/>
      <c r="H47" s="32" t="s">
        <v>451</v>
      </c>
      <c r="I47" s="32" t="s">
        <v>451</v>
      </c>
      <c r="J47" s="33">
        <v>2120.4</v>
      </c>
      <c r="K47" s="428"/>
    </row>
    <row r="48" spans="1:11">
      <c r="A48" s="434"/>
      <c r="B48" s="432"/>
      <c r="C48" s="29" t="s">
        <v>469</v>
      </c>
      <c r="D48" s="17"/>
      <c r="E48" s="17"/>
      <c r="F48" s="17"/>
      <c r="G48" s="17" t="s">
        <v>451</v>
      </c>
      <c r="H48" s="32"/>
      <c r="I48" s="32" t="s">
        <v>451</v>
      </c>
      <c r="J48" s="33">
        <v>1927.6</v>
      </c>
      <c r="K48" s="429"/>
    </row>
    <row r="49" spans="1:11" s="48" customFormat="1" ht="25.5">
      <c r="A49" s="433">
        <v>7</v>
      </c>
      <c r="B49" s="430">
        <v>40301</v>
      </c>
      <c r="C49" s="49" t="s">
        <v>494</v>
      </c>
      <c r="D49" s="50"/>
      <c r="E49" s="50"/>
      <c r="F49" s="50"/>
      <c r="G49" s="50"/>
      <c r="H49" s="45"/>
      <c r="I49" s="32"/>
      <c r="J49" s="47">
        <v>9301.7999999999993</v>
      </c>
      <c r="K49" s="427">
        <f>J49/12</f>
        <v>775.15</v>
      </c>
    </row>
    <row r="50" spans="1:11">
      <c r="A50" s="435"/>
      <c r="B50" s="431"/>
      <c r="C50" s="41" t="s">
        <v>470</v>
      </c>
      <c r="D50" s="17"/>
      <c r="E50" s="17" t="s">
        <v>451</v>
      </c>
      <c r="F50" s="17"/>
      <c r="G50" s="17"/>
      <c r="H50" s="32"/>
      <c r="I50" s="32" t="s">
        <v>451</v>
      </c>
      <c r="J50" s="33">
        <v>1083.5999999999999</v>
      </c>
      <c r="K50" s="428"/>
    </row>
    <row r="51" spans="1:11">
      <c r="A51" s="435"/>
      <c r="B51" s="431"/>
      <c r="C51" s="41" t="s">
        <v>471</v>
      </c>
      <c r="D51" s="17"/>
      <c r="E51" s="17"/>
      <c r="F51" s="17" t="s">
        <v>451</v>
      </c>
      <c r="G51" s="17"/>
      <c r="H51" s="32"/>
      <c r="I51" s="32" t="s">
        <v>451</v>
      </c>
      <c r="J51" s="33">
        <v>1716.6</v>
      </c>
      <c r="K51" s="428"/>
    </row>
    <row r="52" spans="1:11">
      <c r="A52" s="435"/>
      <c r="B52" s="431"/>
      <c r="C52" s="41" t="s">
        <v>472</v>
      </c>
      <c r="D52" s="17"/>
      <c r="E52" s="17" t="s">
        <v>451</v>
      </c>
      <c r="F52" s="17"/>
      <c r="G52" s="17"/>
      <c r="H52" s="32"/>
      <c r="I52" s="32" t="s">
        <v>451</v>
      </c>
      <c r="J52" s="33">
        <v>1083.5999999999999</v>
      </c>
      <c r="K52" s="428"/>
    </row>
    <row r="53" spans="1:11">
      <c r="A53" s="435"/>
      <c r="B53" s="431"/>
      <c r="C53" s="41" t="s">
        <v>473</v>
      </c>
      <c r="D53" s="17"/>
      <c r="E53" s="17" t="s">
        <v>451</v>
      </c>
      <c r="F53" s="17"/>
      <c r="G53" s="17"/>
      <c r="H53" s="32"/>
      <c r="I53" s="32" t="s">
        <v>451</v>
      </c>
      <c r="J53" s="33">
        <v>1083.5999999999999</v>
      </c>
      <c r="K53" s="428"/>
    </row>
    <row r="54" spans="1:11">
      <c r="A54" s="435"/>
      <c r="B54" s="431"/>
      <c r="C54" s="41" t="s">
        <v>474</v>
      </c>
      <c r="D54" s="17"/>
      <c r="E54" s="17" t="s">
        <v>451</v>
      </c>
      <c r="F54" s="17"/>
      <c r="G54" s="17"/>
      <c r="H54" s="32"/>
      <c r="I54" s="32" t="s">
        <v>451</v>
      </c>
      <c r="J54" s="33">
        <v>1083.5999999999999</v>
      </c>
      <c r="K54" s="428"/>
    </row>
    <row r="55" spans="1:11">
      <c r="A55" s="435"/>
      <c r="B55" s="431"/>
      <c r="C55" s="41" t="s">
        <v>475</v>
      </c>
      <c r="D55" s="17"/>
      <c r="E55" s="17" t="s">
        <v>451</v>
      </c>
      <c r="F55" s="17"/>
      <c r="G55" s="17"/>
      <c r="H55" s="32"/>
      <c r="I55" s="32" t="s">
        <v>451</v>
      </c>
      <c r="J55" s="33">
        <v>1083.5999999999999</v>
      </c>
      <c r="K55" s="428"/>
    </row>
    <row r="56" spans="1:11">
      <c r="A56" s="435"/>
      <c r="B56" s="431"/>
      <c r="C56" s="41" t="s">
        <v>476</v>
      </c>
      <c r="D56" s="17"/>
      <c r="E56" s="17" t="s">
        <v>451</v>
      </c>
      <c r="F56" s="17"/>
      <c r="G56" s="17"/>
      <c r="H56" s="32"/>
      <c r="I56" s="32" t="s">
        <v>451</v>
      </c>
      <c r="J56" s="33">
        <v>1083.5999999999999</v>
      </c>
      <c r="K56" s="428"/>
    </row>
    <row r="57" spans="1:11">
      <c r="A57" s="434"/>
      <c r="B57" s="432"/>
      <c r="C57" s="41" t="s">
        <v>477</v>
      </c>
      <c r="D57" s="17"/>
      <c r="E57" s="17" t="s">
        <v>451</v>
      </c>
      <c r="F57" s="17"/>
      <c r="G57" s="17"/>
      <c r="H57" s="32"/>
      <c r="I57" s="32" t="s">
        <v>451</v>
      </c>
      <c r="J57" s="33">
        <v>1083.5999999999999</v>
      </c>
      <c r="K57" s="429"/>
    </row>
    <row r="58" spans="1:11" s="48" customFormat="1" ht="25.5">
      <c r="A58" s="433">
        <v>8</v>
      </c>
      <c r="B58" s="430">
        <v>60101</v>
      </c>
      <c r="C58" s="49" t="s">
        <v>495</v>
      </c>
      <c r="D58" s="50"/>
      <c r="E58" s="50"/>
      <c r="F58" s="50"/>
      <c r="G58" s="50"/>
      <c r="H58" s="45"/>
      <c r="I58" s="32"/>
      <c r="J58" s="47">
        <v>4967.3999999999996</v>
      </c>
      <c r="K58" s="427">
        <f>J58/12</f>
        <v>413.95</v>
      </c>
    </row>
    <row r="59" spans="1:11" ht="18" customHeight="1">
      <c r="A59" s="435"/>
      <c r="B59" s="431"/>
      <c r="C59" s="41" t="s">
        <v>976</v>
      </c>
      <c r="D59" s="17"/>
      <c r="E59" s="17" t="s">
        <v>451</v>
      </c>
      <c r="F59" s="17"/>
      <c r="G59" s="17"/>
      <c r="H59" s="32"/>
      <c r="I59" s="32" t="s">
        <v>451</v>
      </c>
      <c r="J59" s="33">
        <v>1083.5999999999999</v>
      </c>
      <c r="K59" s="428"/>
    </row>
    <row r="60" spans="1:11" ht="30" customHeight="1">
      <c r="A60" s="435"/>
      <c r="B60" s="431"/>
      <c r="C60" s="41" t="s">
        <v>979</v>
      </c>
      <c r="D60" s="17"/>
      <c r="E60" s="17" t="s">
        <v>451</v>
      </c>
      <c r="F60" s="17"/>
      <c r="G60" s="17"/>
      <c r="H60" s="32"/>
      <c r="I60" s="32" t="s">
        <v>451</v>
      </c>
      <c r="J60" s="33">
        <v>1083.5999999999999</v>
      </c>
      <c r="K60" s="428"/>
    </row>
    <row r="61" spans="1:11" ht="17.25" customHeight="1">
      <c r="A61" s="435"/>
      <c r="B61" s="431"/>
      <c r="C61" s="41" t="s">
        <v>977</v>
      </c>
      <c r="D61" s="17"/>
      <c r="E61" s="17"/>
      <c r="F61" s="17" t="s">
        <v>451</v>
      </c>
      <c r="G61" s="17"/>
      <c r="H61" s="32"/>
      <c r="I61" s="32" t="s">
        <v>451</v>
      </c>
      <c r="J61" s="33">
        <v>1716.6</v>
      </c>
      <c r="K61" s="428"/>
    </row>
    <row r="62" spans="1:11">
      <c r="A62" s="434"/>
      <c r="B62" s="432"/>
      <c r="C62" s="41" t="s">
        <v>978</v>
      </c>
      <c r="D62" s="17"/>
      <c r="E62" s="17" t="s">
        <v>451</v>
      </c>
      <c r="F62" s="17"/>
      <c r="G62" s="17"/>
      <c r="H62" s="32"/>
      <c r="I62" s="32" t="s">
        <v>451</v>
      </c>
      <c r="J62" s="33">
        <v>1083.5999999999999</v>
      </c>
      <c r="K62" s="429"/>
    </row>
    <row r="63" spans="1:11" s="48" customFormat="1" ht="25.5">
      <c r="A63" s="433">
        <v>9</v>
      </c>
      <c r="B63" s="430">
        <v>80101</v>
      </c>
      <c r="C63" s="49" t="s">
        <v>496</v>
      </c>
      <c r="D63" s="50"/>
      <c r="E63" s="50"/>
      <c r="F63" s="50"/>
      <c r="G63" s="50"/>
      <c r="H63" s="45"/>
      <c r="I63" s="32"/>
      <c r="J63" s="47">
        <v>18363.999999999996</v>
      </c>
      <c r="K63" s="427">
        <f>J63/12</f>
        <v>1530.333333333333</v>
      </c>
    </row>
    <row r="64" spans="1:11">
      <c r="A64" s="435"/>
      <c r="B64" s="431"/>
      <c r="C64" s="66" t="s">
        <v>980</v>
      </c>
      <c r="D64" s="17"/>
      <c r="E64" s="17" t="s">
        <v>451</v>
      </c>
      <c r="F64" s="17"/>
      <c r="G64" s="17"/>
      <c r="H64" s="32"/>
      <c r="I64" s="32" t="s">
        <v>451</v>
      </c>
      <c r="J64" s="33">
        <v>1083.5999999999999</v>
      </c>
      <c r="K64" s="428"/>
    </row>
    <row r="65" spans="1:11">
      <c r="A65" s="435"/>
      <c r="B65" s="431"/>
      <c r="C65" s="27" t="s">
        <v>981</v>
      </c>
      <c r="D65" s="17"/>
      <c r="E65" s="17" t="s">
        <v>451</v>
      </c>
      <c r="F65" s="17"/>
      <c r="G65" s="17"/>
      <c r="H65" s="32"/>
      <c r="I65" s="32" t="s">
        <v>451</v>
      </c>
      <c r="J65" s="33">
        <v>1083.5999999999999</v>
      </c>
      <c r="K65" s="428"/>
    </row>
    <row r="66" spans="1:11">
      <c r="A66" s="435"/>
      <c r="B66" s="431"/>
      <c r="C66" s="27" t="s">
        <v>982</v>
      </c>
      <c r="D66" s="17"/>
      <c r="E66" s="17" t="s">
        <v>451</v>
      </c>
      <c r="F66" s="17"/>
      <c r="G66" s="17"/>
      <c r="H66" s="32"/>
      <c r="I66" s="32" t="s">
        <v>451</v>
      </c>
      <c r="J66" s="33">
        <v>1083.5999999999999</v>
      </c>
      <c r="K66" s="428"/>
    </row>
    <row r="67" spans="1:11">
      <c r="A67" s="435"/>
      <c r="B67" s="431"/>
      <c r="C67" s="27" t="s">
        <v>983</v>
      </c>
      <c r="D67" s="17"/>
      <c r="E67" s="17" t="s">
        <v>451</v>
      </c>
      <c r="F67" s="17"/>
      <c r="G67" s="17"/>
      <c r="H67" s="32"/>
      <c r="I67" s="32" t="s">
        <v>451</v>
      </c>
      <c r="J67" s="33">
        <v>1083.5999999999999</v>
      </c>
      <c r="K67" s="428"/>
    </row>
    <row r="68" spans="1:11">
      <c r="A68" s="435"/>
      <c r="B68" s="431"/>
      <c r="C68" s="27" t="s">
        <v>984</v>
      </c>
      <c r="D68" s="17"/>
      <c r="E68" s="17" t="s">
        <v>451</v>
      </c>
      <c r="F68" s="17"/>
      <c r="G68" s="17"/>
      <c r="H68" s="32"/>
      <c r="I68" s="32" t="s">
        <v>451</v>
      </c>
      <c r="J68" s="33">
        <v>1083.5999999999999</v>
      </c>
      <c r="K68" s="428"/>
    </row>
    <row r="69" spans="1:11">
      <c r="A69" s="435"/>
      <c r="B69" s="431"/>
      <c r="C69" s="27" t="s">
        <v>985</v>
      </c>
      <c r="D69" s="17"/>
      <c r="E69" s="17" t="s">
        <v>451</v>
      </c>
      <c r="F69" s="17"/>
      <c r="G69" s="17"/>
      <c r="H69" s="32"/>
      <c r="I69" s="32" t="s">
        <v>451</v>
      </c>
      <c r="J69" s="33">
        <v>1083.5999999999999</v>
      </c>
      <c r="K69" s="428"/>
    </row>
    <row r="70" spans="1:11">
      <c r="A70" s="435"/>
      <c r="B70" s="431"/>
      <c r="C70" s="27" t="s">
        <v>986</v>
      </c>
      <c r="D70" s="17"/>
      <c r="E70" s="17" t="s">
        <v>451</v>
      </c>
      <c r="F70" s="17"/>
      <c r="G70" s="17"/>
      <c r="H70" s="32"/>
      <c r="I70" s="32" t="s">
        <v>451</v>
      </c>
      <c r="J70" s="33">
        <v>1083.5999999999999</v>
      </c>
      <c r="K70" s="428"/>
    </row>
    <row r="71" spans="1:11">
      <c r="A71" s="435"/>
      <c r="B71" s="431"/>
      <c r="C71" s="27" t="s">
        <v>987</v>
      </c>
      <c r="D71" s="17"/>
      <c r="E71" s="17" t="s">
        <v>451</v>
      </c>
      <c r="F71" s="17"/>
      <c r="G71" s="17"/>
      <c r="H71" s="32"/>
      <c r="I71" s="32" t="s">
        <v>451</v>
      </c>
      <c r="J71" s="33">
        <v>1083.5999999999999</v>
      </c>
      <c r="K71" s="428"/>
    </row>
    <row r="72" spans="1:11">
      <c r="A72" s="435"/>
      <c r="B72" s="431"/>
      <c r="C72" s="27" t="s">
        <v>988</v>
      </c>
      <c r="D72" s="17"/>
      <c r="E72" s="17" t="s">
        <v>451</v>
      </c>
      <c r="F72" s="17"/>
      <c r="G72" s="17"/>
      <c r="H72" s="32"/>
      <c r="I72" s="32" t="s">
        <v>451</v>
      </c>
      <c r="J72" s="33">
        <v>1083.5999999999999</v>
      </c>
      <c r="K72" s="428"/>
    </row>
    <row r="73" spans="1:11">
      <c r="A73" s="435"/>
      <c r="B73" s="431"/>
      <c r="C73" s="27" t="s">
        <v>989</v>
      </c>
      <c r="D73" s="17"/>
      <c r="E73" s="17"/>
      <c r="F73" s="17"/>
      <c r="G73" s="17" t="s">
        <v>451</v>
      </c>
      <c r="H73" s="32"/>
      <c r="I73" s="32" t="s">
        <v>451</v>
      </c>
      <c r="J73" s="33">
        <v>1927.6</v>
      </c>
      <c r="K73" s="428"/>
    </row>
    <row r="74" spans="1:11">
      <c r="A74" s="435"/>
      <c r="B74" s="431"/>
      <c r="C74" s="27" t="s">
        <v>990</v>
      </c>
      <c r="D74" s="17"/>
      <c r="E74" s="17"/>
      <c r="F74" s="17" t="s">
        <v>451</v>
      </c>
      <c r="G74" s="17"/>
      <c r="H74" s="32"/>
      <c r="I74" s="32" t="s">
        <v>451</v>
      </c>
      <c r="J74" s="33">
        <v>1716.6</v>
      </c>
      <c r="K74" s="428"/>
    </row>
    <row r="75" spans="1:11">
      <c r="A75" s="435"/>
      <c r="B75" s="431"/>
      <c r="C75" s="27" t="s">
        <v>991</v>
      </c>
      <c r="D75" s="17"/>
      <c r="E75" s="17" t="s">
        <v>451</v>
      </c>
      <c r="F75" s="17"/>
      <c r="G75" s="17"/>
      <c r="H75" s="32"/>
      <c r="I75" s="32" t="s">
        <v>451</v>
      </c>
      <c r="J75" s="33">
        <v>1083.5999999999999</v>
      </c>
      <c r="K75" s="428"/>
    </row>
    <row r="76" spans="1:11">
      <c r="A76" s="435"/>
      <c r="B76" s="431"/>
      <c r="C76" s="27" t="s">
        <v>992</v>
      </c>
      <c r="D76" s="17"/>
      <c r="E76" s="17" t="s">
        <v>451</v>
      </c>
      <c r="F76" s="17"/>
      <c r="G76" s="17"/>
      <c r="H76" s="32"/>
      <c r="I76" s="32" t="s">
        <v>451</v>
      </c>
      <c r="J76" s="33">
        <v>1083.5999999999999</v>
      </c>
      <c r="K76" s="428"/>
    </row>
    <row r="77" spans="1:11">
      <c r="A77" s="435"/>
      <c r="B77" s="431"/>
      <c r="C77" s="27" t="s">
        <v>993</v>
      </c>
      <c r="D77" s="17"/>
      <c r="E77" s="17"/>
      <c r="F77" s="17" t="s">
        <v>451</v>
      </c>
      <c r="G77" s="17"/>
      <c r="H77" s="32"/>
      <c r="I77" s="32" t="s">
        <v>451</v>
      </c>
      <c r="J77" s="33">
        <v>1716.6</v>
      </c>
      <c r="K77" s="428"/>
    </row>
    <row r="78" spans="1:11">
      <c r="A78" s="434"/>
      <c r="B78" s="432"/>
      <c r="C78" s="27" t="s">
        <v>994</v>
      </c>
      <c r="D78" s="17"/>
      <c r="E78" s="17" t="s">
        <v>451</v>
      </c>
      <c r="F78" s="17"/>
      <c r="G78" s="17"/>
      <c r="H78" s="32"/>
      <c r="I78" s="32" t="s">
        <v>451</v>
      </c>
      <c r="J78" s="33">
        <v>1083.5999999999999</v>
      </c>
      <c r="K78" s="429"/>
    </row>
    <row r="79" spans="1:11" s="48" customFormat="1" ht="38.25">
      <c r="A79" s="433">
        <v>10</v>
      </c>
      <c r="B79" s="430">
        <v>100201</v>
      </c>
      <c r="C79" s="49" t="s">
        <v>497</v>
      </c>
      <c r="D79" s="50"/>
      <c r="E79" s="50"/>
      <c r="F79" s="50"/>
      <c r="G79" s="50"/>
      <c r="H79" s="45"/>
      <c r="I79" s="32"/>
      <c r="J79" s="47">
        <v>2120.4</v>
      </c>
      <c r="K79" s="427">
        <f>J79/12</f>
        <v>176.70000000000002</v>
      </c>
    </row>
    <row r="80" spans="1:11">
      <c r="A80" s="434"/>
      <c r="B80" s="432"/>
      <c r="C80" s="41" t="s">
        <v>995</v>
      </c>
      <c r="D80" s="17"/>
      <c r="E80" s="17"/>
      <c r="F80" s="17"/>
      <c r="G80" s="17"/>
      <c r="H80" s="32" t="s">
        <v>451</v>
      </c>
      <c r="I80" s="32" t="s">
        <v>451</v>
      </c>
      <c r="J80" s="33">
        <v>2120.4</v>
      </c>
      <c r="K80" s="429"/>
    </row>
    <row r="81" spans="1:11" s="48" customFormat="1" ht="25.5">
      <c r="A81" s="433">
        <v>11</v>
      </c>
      <c r="B81" s="430">
        <v>110101</v>
      </c>
      <c r="C81" s="49" t="s">
        <v>27</v>
      </c>
      <c r="D81" s="50"/>
      <c r="E81" s="50"/>
      <c r="F81" s="50"/>
      <c r="G81" s="50"/>
      <c r="H81" s="45"/>
      <c r="I81" s="32"/>
      <c r="J81" s="47">
        <v>16618.8</v>
      </c>
      <c r="K81" s="427">
        <f>J81/12</f>
        <v>1384.8999999999999</v>
      </c>
    </row>
    <row r="82" spans="1:11" ht="25.5">
      <c r="A82" s="435"/>
      <c r="B82" s="431"/>
      <c r="C82" s="42" t="s">
        <v>478</v>
      </c>
      <c r="D82" s="17"/>
      <c r="E82" s="17" t="s">
        <v>451</v>
      </c>
      <c r="F82" s="17"/>
      <c r="G82" s="17"/>
      <c r="H82" s="32"/>
      <c r="I82" s="32" t="s">
        <v>451</v>
      </c>
      <c r="J82" s="33">
        <v>1083.5999999999999</v>
      </c>
      <c r="K82" s="428"/>
    </row>
    <row r="83" spans="1:11">
      <c r="A83" s="435"/>
      <c r="B83" s="431"/>
      <c r="C83" s="43" t="s">
        <v>479</v>
      </c>
      <c r="D83" s="17"/>
      <c r="E83" s="17" t="s">
        <v>451</v>
      </c>
      <c r="F83" s="17"/>
      <c r="G83" s="17"/>
      <c r="H83" s="32"/>
      <c r="I83" s="32" t="s">
        <v>451</v>
      </c>
      <c r="J83" s="33">
        <v>1083.5999999999999</v>
      </c>
      <c r="K83" s="428"/>
    </row>
    <row r="84" spans="1:11">
      <c r="A84" s="435"/>
      <c r="B84" s="431"/>
      <c r="C84" s="43" t="s">
        <v>480</v>
      </c>
      <c r="D84" s="17"/>
      <c r="E84" s="17"/>
      <c r="F84" s="17" t="s">
        <v>451</v>
      </c>
      <c r="G84" s="17"/>
      <c r="H84" s="32"/>
      <c r="I84" s="32" t="s">
        <v>451</v>
      </c>
      <c r="J84" s="33">
        <v>1716.6</v>
      </c>
      <c r="K84" s="428"/>
    </row>
    <row r="85" spans="1:11">
      <c r="A85" s="435"/>
      <c r="B85" s="431"/>
      <c r="C85" s="43" t="s">
        <v>481</v>
      </c>
      <c r="D85" s="17"/>
      <c r="E85" s="17" t="s">
        <v>451</v>
      </c>
      <c r="F85" s="17"/>
      <c r="G85" s="17"/>
      <c r="H85" s="32"/>
      <c r="I85" s="32" t="s">
        <v>451</v>
      </c>
      <c r="J85" s="33">
        <v>1083.5999999999999</v>
      </c>
      <c r="K85" s="428"/>
    </row>
    <row r="86" spans="1:11">
      <c r="A86" s="435"/>
      <c r="B86" s="431"/>
      <c r="C86" s="43" t="s">
        <v>482</v>
      </c>
      <c r="D86" s="17"/>
      <c r="E86" s="17" t="s">
        <v>451</v>
      </c>
      <c r="F86" s="17"/>
      <c r="G86" s="17"/>
      <c r="H86" s="32"/>
      <c r="I86" s="32" t="s">
        <v>451</v>
      </c>
      <c r="J86" s="33">
        <v>1083.5999999999999</v>
      </c>
      <c r="K86" s="428"/>
    </row>
    <row r="87" spans="1:11" ht="25.5" customHeight="1">
      <c r="A87" s="435"/>
      <c r="B87" s="431"/>
      <c r="C87" s="43" t="s">
        <v>483</v>
      </c>
      <c r="D87" s="17"/>
      <c r="E87" s="17" t="s">
        <v>451</v>
      </c>
      <c r="F87" s="17"/>
      <c r="G87" s="17"/>
      <c r="H87" s="32"/>
      <c r="I87" s="32" t="s">
        <v>451</v>
      </c>
      <c r="J87" s="33">
        <v>1083.5999999999999</v>
      </c>
      <c r="K87" s="428"/>
    </row>
    <row r="88" spans="1:11">
      <c r="A88" s="435"/>
      <c r="B88" s="431"/>
      <c r="C88" s="43" t="s">
        <v>484</v>
      </c>
      <c r="D88" s="17"/>
      <c r="E88" s="17"/>
      <c r="F88" s="17" t="s">
        <v>451</v>
      </c>
      <c r="G88" s="17"/>
      <c r="H88" s="32"/>
      <c r="I88" s="32" t="s">
        <v>451</v>
      </c>
      <c r="J88" s="33">
        <v>1716.6</v>
      </c>
      <c r="K88" s="428"/>
    </row>
    <row r="89" spans="1:11">
      <c r="A89" s="435"/>
      <c r="B89" s="431"/>
      <c r="C89" s="43" t="s">
        <v>485</v>
      </c>
      <c r="D89" s="17"/>
      <c r="E89" s="17"/>
      <c r="F89" s="17" t="s">
        <v>451</v>
      </c>
      <c r="G89" s="17"/>
      <c r="H89" s="32"/>
      <c r="I89" s="32" t="s">
        <v>451</v>
      </c>
      <c r="J89" s="33">
        <v>1716.6</v>
      </c>
      <c r="K89" s="428"/>
    </row>
    <row r="90" spans="1:11">
      <c r="A90" s="435"/>
      <c r="B90" s="431"/>
      <c r="C90" s="43" t="s">
        <v>486</v>
      </c>
      <c r="D90" s="17"/>
      <c r="E90" s="17" t="s">
        <v>451</v>
      </c>
      <c r="F90" s="17"/>
      <c r="G90" s="17"/>
      <c r="H90" s="32"/>
      <c r="I90" s="32" t="s">
        <v>451</v>
      </c>
      <c r="J90" s="33">
        <v>1083.5999999999999</v>
      </c>
      <c r="K90" s="428"/>
    </row>
    <row r="91" spans="1:11" ht="25.5">
      <c r="A91" s="435"/>
      <c r="B91" s="431"/>
      <c r="C91" s="43" t="s">
        <v>487</v>
      </c>
      <c r="D91" s="17"/>
      <c r="E91" s="17"/>
      <c r="F91" s="17" t="s">
        <v>451</v>
      </c>
      <c r="G91" s="17"/>
      <c r="H91" s="32"/>
      <c r="I91" s="32" t="s">
        <v>451</v>
      </c>
      <c r="J91" s="33">
        <v>1716.6</v>
      </c>
      <c r="K91" s="428"/>
    </row>
    <row r="92" spans="1:11">
      <c r="A92" s="435"/>
      <c r="B92" s="431"/>
      <c r="C92" s="43" t="s">
        <v>488</v>
      </c>
      <c r="D92" s="17"/>
      <c r="E92" s="17" t="s">
        <v>451</v>
      </c>
      <c r="F92" s="17"/>
      <c r="G92" s="17"/>
      <c r="H92" s="32"/>
      <c r="I92" s="32" t="s">
        <v>451</v>
      </c>
      <c r="J92" s="33">
        <v>1083.5999999999999</v>
      </c>
      <c r="K92" s="428"/>
    </row>
    <row r="93" spans="1:11">
      <c r="A93" s="435"/>
      <c r="B93" s="431"/>
      <c r="C93" s="43" t="s">
        <v>489</v>
      </c>
      <c r="D93" s="17"/>
      <c r="E93" s="17" t="s">
        <v>451</v>
      </c>
      <c r="F93" s="17"/>
      <c r="G93" s="17"/>
      <c r="H93" s="32"/>
      <c r="I93" s="32" t="s">
        <v>451</v>
      </c>
      <c r="J93" s="33">
        <v>1083.5999999999999</v>
      </c>
      <c r="K93" s="428"/>
    </row>
    <row r="94" spans="1:11">
      <c r="A94" s="434"/>
      <c r="B94" s="432"/>
      <c r="C94" s="43" t="s">
        <v>490</v>
      </c>
      <c r="D94" s="17"/>
      <c r="E94" s="17" t="s">
        <v>451</v>
      </c>
      <c r="F94" s="17"/>
      <c r="G94" s="17"/>
      <c r="H94" s="32"/>
      <c r="I94" s="32" t="s">
        <v>451</v>
      </c>
      <c r="J94" s="33">
        <v>1083.5999999999999</v>
      </c>
      <c r="K94" s="429"/>
    </row>
    <row r="95" spans="1:11" s="48" customFormat="1" ht="25.5">
      <c r="A95" s="433">
        <v>12</v>
      </c>
      <c r="B95" s="430">
        <v>140101</v>
      </c>
      <c r="C95" s="49" t="s">
        <v>29</v>
      </c>
      <c r="D95" s="50"/>
      <c r="E95" s="50"/>
      <c r="F95" s="50"/>
      <c r="G95" s="50"/>
      <c r="H95" s="45"/>
      <c r="I95" s="32"/>
      <c r="J95" s="47">
        <v>17913.399999999998</v>
      </c>
      <c r="K95" s="427">
        <f>J95/12</f>
        <v>1492.7833333333331</v>
      </c>
    </row>
    <row r="96" spans="1:11" s="48" customFormat="1">
      <c r="A96" s="435"/>
      <c r="B96" s="431"/>
      <c r="C96" s="43" t="s">
        <v>996</v>
      </c>
      <c r="D96" s="50"/>
      <c r="E96" s="50"/>
      <c r="F96" s="50" t="s">
        <v>451</v>
      </c>
      <c r="G96" s="50"/>
      <c r="H96" s="45"/>
      <c r="I96" s="32" t="s">
        <v>451</v>
      </c>
      <c r="J96" s="33">
        <v>1716.6</v>
      </c>
      <c r="K96" s="428"/>
    </row>
    <row r="97" spans="1:11" s="48" customFormat="1">
      <c r="A97" s="435"/>
      <c r="B97" s="431"/>
      <c r="C97" s="43" t="s">
        <v>997</v>
      </c>
      <c r="D97" s="50"/>
      <c r="E97" s="50" t="s">
        <v>451</v>
      </c>
      <c r="F97" s="50"/>
      <c r="G97" s="50"/>
      <c r="H97" s="45"/>
      <c r="I97" s="32" t="s">
        <v>451</v>
      </c>
      <c r="J97" s="33">
        <v>1083.5999999999999</v>
      </c>
      <c r="K97" s="428"/>
    </row>
    <row r="98" spans="1:11" s="48" customFormat="1">
      <c r="A98" s="435"/>
      <c r="B98" s="431"/>
      <c r="C98" s="43" t="s">
        <v>998</v>
      </c>
      <c r="D98" s="50"/>
      <c r="E98" s="50" t="s">
        <v>451</v>
      </c>
      <c r="F98" s="50"/>
      <c r="G98" s="50"/>
      <c r="H98" s="45"/>
      <c r="I98" s="32" t="s">
        <v>451</v>
      </c>
      <c r="J98" s="33">
        <v>1083.5999999999999</v>
      </c>
      <c r="K98" s="428"/>
    </row>
    <row r="99" spans="1:11" s="48" customFormat="1">
      <c r="A99" s="435"/>
      <c r="B99" s="431"/>
      <c r="C99" s="43" t="s">
        <v>999</v>
      </c>
      <c r="D99" s="50"/>
      <c r="E99" s="50" t="s">
        <v>451</v>
      </c>
      <c r="F99" s="50"/>
      <c r="G99" s="50"/>
      <c r="H99" s="45"/>
      <c r="I99" s="32" t="s">
        <v>451</v>
      </c>
      <c r="J99" s="33">
        <v>1083.5999999999999</v>
      </c>
      <c r="K99" s="428"/>
    </row>
    <row r="100" spans="1:11" s="48" customFormat="1">
      <c r="A100" s="435"/>
      <c r="B100" s="431"/>
      <c r="C100" s="43" t="s">
        <v>1000</v>
      </c>
      <c r="D100" s="50"/>
      <c r="E100" s="50"/>
      <c r="F100" s="50" t="s">
        <v>451</v>
      </c>
      <c r="G100" s="50"/>
      <c r="H100" s="45"/>
      <c r="I100" s="32" t="s">
        <v>451</v>
      </c>
      <c r="J100" s="33">
        <v>1716.6</v>
      </c>
      <c r="K100" s="428"/>
    </row>
    <row r="101" spans="1:11" s="48" customFormat="1">
      <c r="A101" s="435"/>
      <c r="B101" s="431"/>
      <c r="C101" s="43" t="s">
        <v>1001</v>
      </c>
      <c r="D101" s="50"/>
      <c r="E101" s="50" t="s">
        <v>451</v>
      </c>
      <c r="F101" s="50"/>
      <c r="G101" s="50"/>
      <c r="H101" s="45"/>
      <c r="I101" s="32" t="s">
        <v>451</v>
      </c>
      <c r="J101" s="33">
        <v>1083.5999999999999</v>
      </c>
      <c r="K101" s="428"/>
    </row>
    <row r="102" spans="1:11" s="48" customFormat="1">
      <c r="A102" s="435"/>
      <c r="B102" s="431"/>
      <c r="C102" s="43" t="s">
        <v>1002</v>
      </c>
      <c r="D102" s="50"/>
      <c r="E102" s="50" t="s">
        <v>451</v>
      </c>
      <c r="F102" s="50"/>
      <c r="G102" s="50"/>
      <c r="H102" s="45"/>
      <c r="I102" s="32" t="s">
        <v>451</v>
      </c>
      <c r="J102" s="33">
        <v>1083.5999999999999</v>
      </c>
      <c r="K102" s="428"/>
    </row>
    <row r="103" spans="1:11" s="48" customFormat="1">
      <c r="A103" s="435"/>
      <c r="B103" s="431"/>
      <c r="C103" s="43" t="s">
        <v>1003</v>
      </c>
      <c r="D103" s="50"/>
      <c r="E103" s="50" t="s">
        <v>451</v>
      </c>
      <c r="F103" s="50"/>
      <c r="G103" s="50"/>
      <c r="H103" s="45"/>
      <c r="I103" s="32" t="s">
        <v>451</v>
      </c>
      <c r="J103" s="33">
        <v>1083.5999999999999</v>
      </c>
      <c r="K103" s="428"/>
    </row>
    <row r="104" spans="1:11" s="48" customFormat="1">
      <c r="A104" s="435"/>
      <c r="B104" s="431"/>
      <c r="C104" s="43" t="s">
        <v>1004</v>
      </c>
      <c r="D104" s="50"/>
      <c r="E104" s="50"/>
      <c r="F104" s="50"/>
      <c r="G104" s="50" t="s">
        <v>451</v>
      </c>
      <c r="H104" s="45"/>
      <c r="I104" s="32" t="s">
        <v>451</v>
      </c>
      <c r="J104" s="33">
        <v>1927.6</v>
      </c>
      <c r="K104" s="428"/>
    </row>
    <row r="105" spans="1:11" s="48" customFormat="1">
      <c r="A105" s="435"/>
      <c r="B105" s="431"/>
      <c r="C105" s="43" t="s">
        <v>1005</v>
      </c>
      <c r="D105" s="50"/>
      <c r="E105" s="50"/>
      <c r="F105" s="50" t="s">
        <v>451</v>
      </c>
      <c r="G105" s="50"/>
      <c r="H105" s="45"/>
      <c r="I105" s="32" t="s">
        <v>451</v>
      </c>
      <c r="J105" s="33">
        <v>1716.6</v>
      </c>
      <c r="K105" s="428"/>
    </row>
    <row r="106" spans="1:11" s="48" customFormat="1">
      <c r="A106" s="435"/>
      <c r="B106" s="431"/>
      <c r="C106" s="43" t="s">
        <v>1006</v>
      </c>
      <c r="D106" s="50"/>
      <c r="E106" s="50" t="s">
        <v>451</v>
      </c>
      <c r="F106" s="50"/>
      <c r="G106" s="50"/>
      <c r="H106" s="45"/>
      <c r="I106" s="32" t="s">
        <v>451</v>
      </c>
      <c r="J106" s="33">
        <v>1083.5999999999999</v>
      </c>
      <c r="K106" s="428"/>
    </row>
    <row r="107" spans="1:11" s="48" customFormat="1">
      <c r="A107" s="435"/>
      <c r="B107" s="431"/>
      <c r="C107" s="43" t="s">
        <v>1007</v>
      </c>
      <c r="D107" s="50"/>
      <c r="E107" s="50" t="s">
        <v>451</v>
      </c>
      <c r="F107" s="50"/>
      <c r="G107" s="50"/>
      <c r="H107" s="45"/>
      <c r="I107" s="32" t="s">
        <v>451</v>
      </c>
      <c r="J107" s="33">
        <v>1083.5999999999999</v>
      </c>
      <c r="K107" s="428"/>
    </row>
    <row r="108" spans="1:11" s="48" customFormat="1">
      <c r="A108" s="435"/>
      <c r="B108" s="431"/>
      <c r="C108" s="43" t="s">
        <v>1008</v>
      </c>
      <c r="D108" s="50"/>
      <c r="E108" s="50" t="s">
        <v>451</v>
      </c>
      <c r="F108" s="50"/>
      <c r="G108" s="50"/>
      <c r="H108" s="45"/>
      <c r="I108" s="32" t="s">
        <v>451</v>
      </c>
      <c r="J108" s="33">
        <v>1083.5999999999999</v>
      </c>
      <c r="K108" s="428"/>
    </row>
    <row r="109" spans="1:11" s="48" customFormat="1">
      <c r="A109" s="434"/>
      <c r="B109" s="432"/>
      <c r="C109" s="43" t="s">
        <v>1009</v>
      </c>
      <c r="D109" s="50"/>
      <c r="E109" s="50" t="s">
        <v>451</v>
      </c>
      <c r="F109" s="50"/>
      <c r="G109" s="50"/>
      <c r="H109" s="45"/>
      <c r="I109" s="32" t="s">
        <v>451</v>
      </c>
      <c r="J109" s="33">
        <v>1083.5999999999999</v>
      </c>
      <c r="K109" s="429"/>
    </row>
    <row r="110" spans="1:11" s="48" customFormat="1" ht="25.5">
      <c r="A110" s="433">
        <v>13</v>
      </c>
      <c r="B110" s="430">
        <v>140201</v>
      </c>
      <c r="C110" s="49" t="s">
        <v>30</v>
      </c>
      <c r="D110" s="50"/>
      <c r="E110" s="50"/>
      <c r="F110" s="50"/>
      <c r="G110" s="50"/>
      <c r="H110" s="45"/>
      <c r="I110" s="32"/>
      <c r="J110" s="47">
        <v>4287.6000000000004</v>
      </c>
      <c r="K110" s="427">
        <f>J110/12</f>
        <v>357.3</v>
      </c>
    </row>
    <row r="111" spans="1:11" s="48" customFormat="1">
      <c r="A111" s="435"/>
      <c r="B111" s="431"/>
      <c r="C111" s="41" t="s">
        <v>498</v>
      </c>
      <c r="D111" s="50"/>
      <c r="E111" s="50"/>
      <c r="F111" s="50"/>
      <c r="G111" s="50"/>
      <c r="H111" s="45" t="s">
        <v>451</v>
      </c>
      <c r="I111" s="32" t="s">
        <v>451</v>
      </c>
      <c r="J111" s="33">
        <v>2120.4</v>
      </c>
      <c r="K111" s="428"/>
    </row>
    <row r="112" spans="1:11" s="48" customFormat="1">
      <c r="A112" s="435"/>
      <c r="B112" s="431"/>
      <c r="C112" s="41" t="s">
        <v>499</v>
      </c>
      <c r="D112" s="50"/>
      <c r="E112" s="50" t="s">
        <v>451</v>
      </c>
      <c r="F112" s="50"/>
      <c r="G112" s="50"/>
      <c r="H112" s="45"/>
      <c r="I112" s="32" t="s">
        <v>451</v>
      </c>
      <c r="J112" s="33">
        <v>1083.5999999999999</v>
      </c>
      <c r="K112" s="428"/>
    </row>
    <row r="113" spans="1:11" s="48" customFormat="1">
      <c r="A113" s="434"/>
      <c r="B113" s="432"/>
      <c r="C113" s="41" t="s">
        <v>500</v>
      </c>
      <c r="D113" s="50"/>
      <c r="E113" s="50" t="s">
        <v>451</v>
      </c>
      <c r="F113" s="50"/>
      <c r="G113" s="50"/>
      <c r="H113" s="45"/>
      <c r="I113" s="32" t="s">
        <v>451</v>
      </c>
      <c r="J113" s="33">
        <v>1083.5999999999999</v>
      </c>
      <c r="K113" s="429"/>
    </row>
    <row r="114" spans="1:11" s="48" customFormat="1" ht="25.5">
      <c r="A114" s="433">
        <v>14</v>
      </c>
      <c r="B114" s="430">
        <v>150101</v>
      </c>
      <c r="C114" s="49" t="s">
        <v>31</v>
      </c>
      <c r="D114" s="50"/>
      <c r="E114" s="50"/>
      <c r="F114" s="50"/>
      <c r="G114" s="50"/>
      <c r="H114" s="45"/>
      <c r="I114" s="32"/>
      <c r="J114" s="47">
        <v>2120.4</v>
      </c>
      <c r="K114" s="427">
        <f>J114/12</f>
        <v>176.70000000000002</v>
      </c>
    </row>
    <row r="115" spans="1:11" s="48" customFormat="1">
      <c r="A115" s="434"/>
      <c r="B115" s="432"/>
      <c r="C115" s="29" t="s">
        <v>501</v>
      </c>
      <c r="D115" s="50"/>
      <c r="E115" s="50"/>
      <c r="F115" s="50"/>
      <c r="G115" s="50"/>
      <c r="H115" s="45" t="s">
        <v>451</v>
      </c>
      <c r="I115" s="32" t="s">
        <v>451</v>
      </c>
      <c r="J115" s="33">
        <v>2120.4</v>
      </c>
      <c r="K115" s="429"/>
    </row>
    <row r="116" spans="1:11" s="48" customFormat="1" ht="25.5">
      <c r="A116" s="433">
        <v>15</v>
      </c>
      <c r="B116" s="430">
        <v>160101</v>
      </c>
      <c r="C116" s="49" t="s">
        <v>32</v>
      </c>
      <c r="D116" s="50"/>
      <c r="E116" s="50"/>
      <c r="F116" s="50"/>
      <c r="G116" s="50"/>
      <c r="H116" s="45"/>
      <c r="I116" s="32"/>
      <c r="J116" s="47">
        <f>SUM(J117:J125)</f>
        <v>12917.400000000001</v>
      </c>
      <c r="K116" s="427">
        <f>J116/12</f>
        <v>1076.45</v>
      </c>
    </row>
    <row r="117" spans="1:11" s="48" customFormat="1">
      <c r="A117" s="435"/>
      <c r="B117" s="431"/>
      <c r="C117" s="41" t="s">
        <v>1010</v>
      </c>
      <c r="D117" s="50"/>
      <c r="E117" s="50" t="s">
        <v>451</v>
      </c>
      <c r="F117" s="50"/>
      <c r="G117" s="50"/>
      <c r="H117" s="45"/>
      <c r="I117" s="32" t="s">
        <v>451</v>
      </c>
      <c r="J117" s="33">
        <v>1083.5999999999999</v>
      </c>
      <c r="K117" s="428"/>
    </row>
    <row r="118" spans="1:11" s="48" customFormat="1">
      <c r="A118" s="435"/>
      <c r="B118" s="431"/>
      <c r="C118" s="41" t="s">
        <v>1011</v>
      </c>
      <c r="D118" s="50"/>
      <c r="E118" s="50"/>
      <c r="F118" s="50" t="s">
        <v>451</v>
      </c>
      <c r="G118" s="50"/>
      <c r="H118" s="45"/>
      <c r="I118" s="32" t="s">
        <v>451</v>
      </c>
      <c r="J118" s="33">
        <v>1716.6</v>
      </c>
      <c r="K118" s="428"/>
    </row>
    <row r="119" spans="1:11" s="48" customFormat="1">
      <c r="A119" s="435"/>
      <c r="B119" s="431"/>
      <c r="C119" s="41" t="s">
        <v>1012</v>
      </c>
      <c r="D119" s="50"/>
      <c r="E119" s="50"/>
      <c r="F119" s="50" t="s">
        <v>451</v>
      </c>
      <c r="G119" s="50"/>
      <c r="H119" s="45"/>
      <c r="I119" s="32" t="s">
        <v>451</v>
      </c>
      <c r="J119" s="33">
        <v>1716.6</v>
      </c>
      <c r="K119" s="428"/>
    </row>
    <row r="120" spans="1:11" s="48" customFormat="1">
      <c r="A120" s="435"/>
      <c r="B120" s="431"/>
      <c r="C120" s="41" t="s">
        <v>1013</v>
      </c>
      <c r="D120" s="50"/>
      <c r="E120" s="50"/>
      <c r="F120" s="50" t="s">
        <v>451</v>
      </c>
      <c r="G120" s="50"/>
      <c r="H120" s="45"/>
      <c r="I120" s="32" t="s">
        <v>451</v>
      </c>
      <c r="J120" s="33">
        <v>1716.6</v>
      </c>
      <c r="K120" s="428"/>
    </row>
    <row r="121" spans="1:11" s="48" customFormat="1">
      <c r="A121" s="435"/>
      <c r="B121" s="431"/>
      <c r="C121" s="41" t="s">
        <v>1014</v>
      </c>
      <c r="D121" s="50"/>
      <c r="E121" s="50" t="s">
        <v>451</v>
      </c>
      <c r="F121" s="50"/>
      <c r="G121" s="50"/>
      <c r="H121" s="45"/>
      <c r="I121" s="32" t="s">
        <v>451</v>
      </c>
      <c r="J121" s="33">
        <v>1083.5999999999999</v>
      </c>
      <c r="K121" s="428"/>
    </row>
    <row r="122" spans="1:11" s="48" customFormat="1">
      <c r="A122" s="435"/>
      <c r="B122" s="431"/>
      <c r="C122" s="41" t="s">
        <v>1015</v>
      </c>
      <c r="D122" s="50"/>
      <c r="E122" s="50" t="s">
        <v>451</v>
      </c>
      <c r="F122" s="50"/>
      <c r="G122" s="50"/>
      <c r="H122" s="45"/>
      <c r="I122" s="32" t="s">
        <v>451</v>
      </c>
      <c r="J122" s="33">
        <v>1083.5999999999999</v>
      </c>
      <c r="K122" s="428"/>
    </row>
    <row r="123" spans="1:11" s="48" customFormat="1">
      <c r="A123" s="435"/>
      <c r="B123" s="431"/>
      <c r="C123" s="41" t="s">
        <v>1016</v>
      </c>
      <c r="D123" s="50"/>
      <c r="E123" s="50"/>
      <c r="F123" s="50" t="s">
        <v>451</v>
      </c>
      <c r="G123" s="50"/>
      <c r="H123" s="45"/>
      <c r="I123" s="32" t="s">
        <v>451</v>
      </c>
      <c r="J123" s="33">
        <v>1716.6</v>
      </c>
      <c r="K123" s="428"/>
    </row>
    <row r="124" spans="1:11" s="48" customFormat="1">
      <c r="A124" s="435"/>
      <c r="B124" s="431"/>
      <c r="C124" s="41" t="s">
        <v>1017</v>
      </c>
      <c r="D124" s="50"/>
      <c r="E124" s="50"/>
      <c r="F124" s="50" t="s">
        <v>451</v>
      </c>
      <c r="G124" s="50"/>
      <c r="H124" s="45"/>
      <c r="I124" s="32" t="s">
        <v>451</v>
      </c>
      <c r="J124" s="33">
        <v>1716.6</v>
      </c>
      <c r="K124" s="428"/>
    </row>
    <row r="125" spans="1:11" s="48" customFormat="1">
      <c r="A125" s="434"/>
      <c r="B125" s="432"/>
      <c r="C125" s="41" t="s">
        <v>1018</v>
      </c>
      <c r="D125" s="50"/>
      <c r="E125" s="50" t="s">
        <v>451</v>
      </c>
      <c r="F125" s="50"/>
      <c r="G125" s="50"/>
      <c r="H125" s="45"/>
      <c r="I125" s="32" t="s">
        <v>451</v>
      </c>
      <c r="J125" s="33">
        <v>1083.5999999999999</v>
      </c>
      <c r="K125" s="429"/>
    </row>
    <row r="126" spans="1:11" s="48" customFormat="1" ht="25.5">
      <c r="A126" s="433">
        <v>16</v>
      </c>
      <c r="B126" s="430">
        <v>170101</v>
      </c>
      <c r="C126" s="49" t="s">
        <v>96</v>
      </c>
      <c r="D126" s="50"/>
      <c r="E126" s="50"/>
      <c r="F126" s="50"/>
      <c r="G126" s="50"/>
      <c r="H126" s="45"/>
      <c r="I126" s="32"/>
      <c r="J126" s="47">
        <v>32510.999999999996</v>
      </c>
      <c r="K126" s="427">
        <f>J126/12</f>
        <v>2709.2499999999995</v>
      </c>
    </row>
    <row r="127" spans="1:11" s="48" customFormat="1">
      <c r="A127" s="435"/>
      <c r="B127" s="431"/>
      <c r="C127" s="41" t="s">
        <v>502</v>
      </c>
      <c r="D127" s="50"/>
      <c r="E127" s="50" t="s">
        <v>451</v>
      </c>
      <c r="F127" s="50"/>
      <c r="G127" s="50"/>
      <c r="H127" s="45"/>
      <c r="I127" s="32" t="s">
        <v>451</v>
      </c>
      <c r="J127" s="33">
        <v>1083.5999999999999</v>
      </c>
      <c r="K127" s="428"/>
    </row>
    <row r="128" spans="1:11" s="48" customFormat="1">
      <c r="A128" s="435"/>
      <c r="B128" s="431"/>
      <c r="C128" s="41" t="s">
        <v>503</v>
      </c>
      <c r="D128" s="50"/>
      <c r="E128" s="50" t="s">
        <v>451</v>
      </c>
      <c r="F128" s="50"/>
      <c r="G128" s="50"/>
      <c r="H128" s="45"/>
      <c r="I128" s="32" t="s">
        <v>451</v>
      </c>
      <c r="J128" s="33">
        <v>1083.5999999999999</v>
      </c>
      <c r="K128" s="428"/>
    </row>
    <row r="129" spans="1:11" s="48" customFormat="1">
      <c r="A129" s="435"/>
      <c r="B129" s="431"/>
      <c r="C129" s="41" t="s">
        <v>504</v>
      </c>
      <c r="D129" s="50"/>
      <c r="E129" s="50" t="s">
        <v>451</v>
      </c>
      <c r="F129" s="50"/>
      <c r="G129" s="50"/>
      <c r="H129" s="45"/>
      <c r="I129" s="32" t="s">
        <v>451</v>
      </c>
      <c r="J129" s="33">
        <v>1083.5999999999999</v>
      </c>
      <c r="K129" s="428"/>
    </row>
    <row r="130" spans="1:11" s="48" customFormat="1">
      <c r="A130" s="435"/>
      <c r="B130" s="431"/>
      <c r="C130" s="41" t="s">
        <v>505</v>
      </c>
      <c r="D130" s="50"/>
      <c r="E130" s="50" t="s">
        <v>451</v>
      </c>
      <c r="F130" s="50"/>
      <c r="G130" s="50"/>
      <c r="H130" s="45"/>
      <c r="I130" s="32" t="s">
        <v>451</v>
      </c>
      <c r="J130" s="33">
        <v>1083.5999999999999</v>
      </c>
      <c r="K130" s="428"/>
    </row>
    <row r="131" spans="1:11" s="48" customFormat="1">
      <c r="A131" s="435"/>
      <c r="B131" s="431"/>
      <c r="C131" s="41" t="s">
        <v>506</v>
      </c>
      <c r="D131" s="50"/>
      <c r="E131" s="50"/>
      <c r="F131" s="50"/>
      <c r="G131" s="50" t="s">
        <v>451</v>
      </c>
      <c r="H131" s="45"/>
      <c r="I131" s="32" t="s">
        <v>451</v>
      </c>
      <c r="J131" s="33">
        <v>1927.6</v>
      </c>
      <c r="K131" s="428"/>
    </row>
    <row r="132" spans="1:11" s="48" customFormat="1">
      <c r="A132" s="435"/>
      <c r="B132" s="431"/>
      <c r="C132" s="41" t="s">
        <v>507</v>
      </c>
      <c r="D132" s="50"/>
      <c r="E132" s="50" t="s">
        <v>451</v>
      </c>
      <c r="F132" s="50"/>
      <c r="G132" s="50"/>
      <c r="H132" s="45"/>
      <c r="I132" s="32" t="s">
        <v>451</v>
      </c>
      <c r="J132" s="33">
        <v>1083.5999999999999</v>
      </c>
      <c r="K132" s="428"/>
    </row>
    <row r="133" spans="1:11" s="48" customFormat="1">
      <c r="A133" s="435"/>
      <c r="B133" s="431"/>
      <c r="C133" s="41" t="s">
        <v>508</v>
      </c>
      <c r="D133" s="50"/>
      <c r="E133" s="50" t="s">
        <v>451</v>
      </c>
      <c r="F133" s="50"/>
      <c r="G133" s="50"/>
      <c r="H133" s="45"/>
      <c r="I133" s="32" t="s">
        <v>451</v>
      </c>
      <c r="J133" s="33">
        <v>1083.5999999999999</v>
      </c>
      <c r="K133" s="428"/>
    </row>
    <row r="134" spans="1:11" s="48" customFormat="1">
      <c r="A134" s="435"/>
      <c r="B134" s="431"/>
      <c r="C134" s="41" t="s">
        <v>509</v>
      </c>
      <c r="D134" s="50"/>
      <c r="E134" s="50"/>
      <c r="F134" s="50"/>
      <c r="G134" s="50"/>
      <c r="H134" s="45" t="s">
        <v>451</v>
      </c>
      <c r="I134" s="32" t="s">
        <v>451</v>
      </c>
      <c r="J134" s="33">
        <v>2120.4</v>
      </c>
      <c r="K134" s="428"/>
    </row>
    <row r="135" spans="1:11" s="48" customFormat="1">
      <c r="A135" s="435"/>
      <c r="B135" s="431"/>
      <c r="C135" s="41" t="s">
        <v>510</v>
      </c>
      <c r="D135" s="50"/>
      <c r="E135" s="50"/>
      <c r="F135" s="50" t="s">
        <v>451</v>
      </c>
      <c r="G135" s="50"/>
      <c r="H135" s="45"/>
      <c r="I135" s="32" t="s">
        <v>451</v>
      </c>
      <c r="J135" s="33">
        <v>1716.6</v>
      </c>
      <c r="K135" s="428"/>
    </row>
    <row r="136" spans="1:11" s="48" customFormat="1">
      <c r="A136" s="435"/>
      <c r="B136" s="431"/>
      <c r="C136" s="41" t="s">
        <v>511</v>
      </c>
      <c r="D136" s="50"/>
      <c r="E136" s="50"/>
      <c r="F136" s="50" t="s">
        <v>451</v>
      </c>
      <c r="G136" s="50"/>
      <c r="H136" s="45"/>
      <c r="I136" s="32" t="s">
        <v>451</v>
      </c>
      <c r="J136" s="33">
        <v>1716.6</v>
      </c>
      <c r="K136" s="428"/>
    </row>
    <row r="137" spans="1:11" s="48" customFormat="1">
      <c r="A137" s="435"/>
      <c r="B137" s="431"/>
      <c r="C137" s="41" t="s">
        <v>512</v>
      </c>
      <c r="D137" s="50"/>
      <c r="E137" s="50" t="s">
        <v>451</v>
      </c>
      <c r="F137" s="50"/>
      <c r="G137" s="50"/>
      <c r="H137" s="45"/>
      <c r="I137" s="32" t="s">
        <v>451</v>
      </c>
      <c r="J137" s="33">
        <v>1083.5999999999999</v>
      </c>
      <c r="K137" s="428"/>
    </row>
    <row r="138" spans="1:11" s="48" customFormat="1">
      <c r="A138" s="435"/>
      <c r="B138" s="431"/>
      <c r="C138" s="41" t="s">
        <v>513</v>
      </c>
      <c r="D138" s="50"/>
      <c r="E138" s="50" t="s">
        <v>451</v>
      </c>
      <c r="F138" s="50"/>
      <c r="G138" s="50"/>
      <c r="H138" s="45"/>
      <c r="I138" s="32" t="s">
        <v>451</v>
      </c>
      <c r="J138" s="33">
        <v>1083.5999999999999</v>
      </c>
      <c r="K138" s="428"/>
    </row>
    <row r="139" spans="1:11" s="48" customFormat="1">
      <c r="A139" s="435"/>
      <c r="B139" s="431"/>
      <c r="C139" s="41" t="s">
        <v>514</v>
      </c>
      <c r="D139" s="50"/>
      <c r="E139" s="50" t="s">
        <v>451</v>
      </c>
      <c r="F139" s="50"/>
      <c r="G139" s="50"/>
      <c r="H139" s="45"/>
      <c r="I139" s="32" t="s">
        <v>451</v>
      </c>
      <c r="J139" s="33">
        <v>1083.5999999999999</v>
      </c>
      <c r="K139" s="428"/>
    </row>
    <row r="140" spans="1:11" s="48" customFormat="1">
      <c r="A140" s="435"/>
      <c r="B140" s="431"/>
      <c r="C140" s="41" t="s">
        <v>515</v>
      </c>
      <c r="D140" s="50"/>
      <c r="E140" s="50"/>
      <c r="F140" s="50"/>
      <c r="G140" s="50" t="s">
        <v>451</v>
      </c>
      <c r="H140" s="45"/>
      <c r="I140" s="32" t="s">
        <v>451</v>
      </c>
      <c r="J140" s="33">
        <v>1927.6</v>
      </c>
      <c r="K140" s="428"/>
    </row>
    <row r="141" spans="1:11" s="48" customFormat="1">
      <c r="A141" s="435"/>
      <c r="B141" s="431"/>
      <c r="C141" s="41" t="s">
        <v>516</v>
      </c>
      <c r="D141" s="50"/>
      <c r="E141" s="50"/>
      <c r="F141" s="50"/>
      <c r="G141" s="50" t="s">
        <v>451</v>
      </c>
      <c r="H141" s="45"/>
      <c r="I141" s="32" t="s">
        <v>451</v>
      </c>
      <c r="J141" s="33">
        <v>1927.6</v>
      </c>
      <c r="K141" s="428"/>
    </row>
    <row r="142" spans="1:11" s="48" customFormat="1">
      <c r="A142" s="435"/>
      <c r="B142" s="431"/>
      <c r="C142" s="41" t="s">
        <v>517</v>
      </c>
      <c r="D142" s="50"/>
      <c r="E142" s="50" t="s">
        <v>451</v>
      </c>
      <c r="F142" s="50"/>
      <c r="G142" s="50"/>
      <c r="H142" s="45"/>
      <c r="I142" s="32" t="s">
        <v>451</v>
      </c>
      <c r="J142" s="33">
        <v>1083.5999999999999</v>
      </c>
      <c r="K142" s="428"/>
    </row>
    <row r="143" spans="1:11" s="48" customFormat="1">
      <c r="A143" s="435"/>
      <c r="B143" s="431"/>
      <c r="C143" s="41" t="s">
        <v>518</v>
      </c>
      <c r="D143" s="50"/>
      <c r="E143" s="50"/>
      <c r="F143" s="50" t="s">
        <v>451</v>
      </c>
      <c r="G143" s="50"/>
      <c r="H143" s="45"/>
      <c r="I143" s="32" t="s">
        <v>451</v>
      </c>
      <c r="J143" s="33">
        <v>1716.6</v>
      </c>
      <c r="K143" s="428"/>
    </row>
    <row r="144" spans="1:11" s="48" customFormat="1">
      <c r="A144" s="435"/>
      <c r="B144" s="431"/>
      <c r="C144" s="41" t="s">
        <v>519</v>
      </c>
      <c r="D144" s="50"/>
      <c r="E144" s="50" t="s">
        <v>451</v>
      </c>
      <c r="F144" s="50"/>
      <c r="G144" s="50"/>
      <c r="H144" s="45"/>
      <c r="I144" s="32" t="s">
        <v>451</v>
      </c>
      <c r="J144" s="33">
        <v>1083.5999999999999</v>
      </c>
      <c r="K144" s="428"/>
    </row>
    <row r="145" spans="1:11" s="48" customFormat="1">
      <c r="A145" s="435"/>
      <c r="B145" s="431"/>
      <c r="C145" s="41" t="s">
        <v>520</v>
      </c>
      <c r="D145" s="50"/>
      <c r="E145" s="50" t="s">
        <v>451</v>
      </c>
      <c r="F145" s="50"/>
      <c r="G145" s="50"/>
      <c r="H145" s="45"/>
      <c r="I145" s="32" t="s">
        <v>451</v>
      </c>
      <c r="J145" s="33">
        <v>1083.5999999999999</v>
      </c>
      <c r="K145" s="428"/>
    </row>
    <row r="146" spans="1:11" s="48" customFormat="1">
      <c r="A146" s="435"/>
      <c r="B146" s="431"/>
      <c r="C146" s="41" t="s">
        <v>521</v>
      </c>
      <c r="D146" s="50"/>
      <c r="E146" s="50" t="s">
        <v>451</v>
      </c>
      <c r="F146" s="50"/>
      <c r="G146" s="50"/>
      <c r="H146" s="45"/>
      <c r="I146" s="32" t="s">
        <v>451</v>
      </c>
      <c r="J146" s="33">
        <v>1083.5999999999999</v>
      </c>
      <c r="K146" s="428"/>
    </row>
    <row r="147" spans="1:11" s="48" customFormat="1">
      <c r="A147" s="435"/>
      <c r="B147" s="431"/>
      <c r="C147" s="41" t="s">
        <v>522</v>
      </c>
      <c r="D147" s="50"/>
      <c r="E147" s="50"/>
      <c r="F147" s="50"/>
      <c r="G147" s="50"/>
      <c r="H147" s="45" t="s">
        <v>451</v>
      </c>
      <c r="I147" s="32" t="s">
        <v>451</v>
      </c>
      <c r="J147" s="33">
        <v>2120.4</v>
      </c>
      <c r="K147" s="428"/>
    </row>
    <row r="148" spans="1:11" s="48" customFormat="1">
      <c r="A148" s="435"/>
      <c r="B148" s="431"/>
      <c r="C148" s="41" t="s">
        <v>523</v>
      </c>
      <c r="D148" s="50"/>
      <c r="E148" s="50" t="s">
        <v>451</v>
      </c>
      <c r="F148" s="50"/>
      <c r="G148" s="50"/>
      <c r="H148" s="45"/>
      <c r="I148" s="32" t="s">
        <v>451</v>
      </c>
      <c r="J148" s="33">
        <v>1083.5999999999999</v>
      </c>
      <c r="K148" s="428"/>
    </row>
    <row r="149" spans="1:11" s="48" customFormat="1">
      <c r="A149" s="435"/>
      <c r="B149" s="431"/>
      <c r="C149" s="41" t="s">
        <v>524</v>
      </c>
      <c r="D149" s="50"/>
      <c r="E149" s="50" t="s">
        <v>451</v>
      </c>
      <c r="F149" s="50"/>
      <c r="G149" s="50"/>
      <c r="H149" s="45"/>
      <c r="I149" s="32" t="s">
        <v>451</v>
      </c>
      <c r="J149" s="33">
        <v>1083.5999999999999</v>
      </c>
      <c r="K149" s="428"/>
    </row>
    <row r="150" spans="1:11" s="48" customFormat="1">
      <c r="A150" s="434"/>
      <c r="B150" s="432"/>
      <c r="C150" s="41" t="s">
        <v>525</v>
      </c>
      <c r="D150" s="50"/>
      <c r="E150" s="50" t="s">
        <v>451</v>
      </c>
      <c r="F150" s="50"/>
      <c r="G150" s="50"/>
      <c r="H150" s="45"/>
      <c r="I150" s="32" t="s">
        <v>451</v>
      </c>
      <c r="J150" s="33">
        <v>1083.5999999999999</v>
      </c>
      <c r="K150" s="429"/>
    </row>
    <row r="151" spans="1:11" s="48" customFormat="1" ht="25.5">
      <c r="A151" s="433">
        <v>17</v>
      </c>
      <c r="B151" s="430">
        <v>190101</v>
      </c>
      <c r="C151" s="49" t="s">
        <v>34</v>
      </c>
      <c r="D151" s="50"/>
      <c r="E151" s="50"/>
      <c r="F151" s="50"/>
      <c r="G151" s="50"/>
      <c r="H151" s="45"/>
      <c r="I151" s="32"/>
      <c r="J151" s="47">
        <v>34081.599999999999</v>
      </c>
      <c r="K151" s="427">
        <f>J151/12</f>
        <v>2840.1333333333332</v>
      </c>
    </row>
    <row r="152" spans="1:11" s="48" customFormat="1">
      <c r="A152" s="435"/>
      <c r="B152" s="431"/>
      <c r="C152" s="40" t="s">
        <v>1019</v>
      </c>
      <c r="D152" s="50"/>
      <c r="E152" s="50" t="s">
        <v>451</v>
      </c>
      <c r="F152" s="50"/>
      <c r="G152" s="50"/>
      <c r="H152" s="45"/>
      <c r="I152" s="32" t="s">
        <v>451</v>
      </c>
      <c r="J152" s="33">
        <v>1083.5999999999999</v>
      </c>
      <c r="K152" s="428"/>
    </row>
    <row r="153" spans="1:11" s="48" customFormat="1">
      <c r="A153" s="435"/>
      <c r="B153" s="431"/>
      <c r="C153" s="16" t="s">
        <v>1020</v>
      </c>
      <c r="D153" s="50"/>
      <c r="E153" s="50" t="s">
        <v>451</v>
      </c>
      <c r="F153" s="50"/>
      <c r="G153" s="50"/>
      <c r="H153" s="45"/>
      <c r="I153" s="32" t="s">
        <v>451</v>
      </c>
      <c r="J153" s="33">
        <v>1083.5999999999999</v>
      </c>
      <c r="K153" s="428"/>
    </row>
    <row r="154" spans="1:11" s="48" customFormat="1">
      <c r="A154" s="435"/>
      <c r="B154" s="431"/>
      <c r="C154" s="16" t="s">
        <v>1021</v>
      </c>
      <c r="D154" s="50"/>
      <c r="E154" s="50" t="s">
        <v>451</v>
      </c>
      <c r="F154" s="50"/>
      <c r="G154" s="50"/>
      <c r="H154" s="45"/>
      <c r="I154" s="32" t="s">
        <v>451</v>
      </c>
      <c r="J154" s="33">
        <v>1083.5999999999999</v>
      </c>
      <c r="K154" s="428"/>
    </row>
    <row r="155" spans="1:11" s="48" customFormat="1" ht="25.5">
      <c r="A155" s="435"/>
      <c r="B155" s="431"/>
      <c r="C155" s="172" t="s">
        <v>1022</v>
      </c>
      <c r="D155" s="50"/>
      <c r="E155" s="50"/>
      <c r="F155" s="50" t="s">
        <v>451</v>
      </c>
      <c r="G155" s="50"/>
      <c r="H155" s="45"/>
      <c r="I155" s="32" t="s">
        <v>451</v>
      </c>
      <c r="J155" s="33">
        <v>1716.6</v>
      </c>
      <c r="K155" s="428"/>
    </row>
    <row r="156" spans="1:11" s="48" customFormat="1">
      <c r="A156" s="435"/>
      <c r="B156" s="431"/>
      <c r="C156" s="16" t="s">
        <v>1023</v>
      </c>
      <c r="D156" s="50"/>
      <c r="E156" s="50"/>
      <c r="F156" s="50" t="s">
        <v>451</v>
      </c>
      <c r="G156" s="50"/>
      <c r="H156" s="45"/>
      <c r="I156" s="32" t="s">
        <v>451</v>
      </c>
      <c r="J156" s="33">
        <v>1716.6</v>
      </c>
      <c r="K156" s="428"/>
    </row>
    <row r="157" spans="1:11" s="48" customFormat="1">
      <c r="A157" s="435"/>
      <c r="B157" s="431"/>
      <c r="C157" s="16" t="s">
        <v>1024</v>
      </c>
      <c r="D157" s="50"/>
      <c r="E157" s="50"/>
      <c r="F157" s="50"/>
      <c r="G157" s="50" t="s">
        <v>451</v>
      </c>
      <c r="H157" s="45"/>
      <c r="I157" s="32" t="s">
        <v>451</v>
      </c>
      <c r="J157" s="33">
        <v>1927.6</v>
      </c>
      <c r="K157" s="428"/>
    </row>
    <row r="158" spans="1:11" s="48" customFormat="1">
      <c r="A158" s="435"/>
      <c r="B158" s="431"/>
      <c r="C158" s="172" t="s">
        <v>1025</v>
      </c>
      <c r="D158" s="50"/>
      <c r="E158" s="50"/>
      <c r="F158" s="50"/>
      <c r="G158" s="50" t="s">
        <v>451</v>
      </c>
      <c r="H158" s="45"/>
      <c r="I158" s="32" t="s">
        <v>451</v>
      </c>
      <c r="J158" s="33">
        <v>1927.6</v>
      </c>
      <c r="K158" s="428"/>
    </row>
    <row r="159" spans="1:11" s="48" customFormat="1" ht="25.5">
      <c r="A159" s="435"/>
      <c r="B159" s="431"/>
      <c r="C159" s="172" t="s">
        <v>1026</v>
      </c>
      <c r="D159" s="50"/>
      <c r="E159" s="50" t="s">
        <v>451</v>
      </c>
      <c r="F159" s="50"/>
      <c r="G159" s="50"/>
      <c r="H159" s="45"/>
      <c r="I159" s="32" t="s">
        <v>451</v>
      </c>
      <c r="J159" s="33">
        <v>1083.5999999999999</v>
      </c>
      <c r="K159" s="428"/>
    </row>
    <row r="160" spans="1:11" s="48" customFormat="1">
      <c r="A160" s="435"/>
      <c r="B160" s="431"/>
      <c r="C160" s="172" t="s">
        <v>1028</v>
      </c>
      <c r="D160" s="50"/>
      <c r="E160" s="50" t="s">
        <v>451</v>
      </c>
      <c r="F160" s="50"/>
      <c r="G160" s="50"/>
      <c r="H160" s="45"/>
      <c r="I160" s="32" t="s">
        <v>451</v>
      </c>
      <c r="J160" s="33">
        <v>1083.5999999999999</v>
      </c>
      <c r="K160" s="428"/>
    </row>
    <row r="161" spans="1:11" s="48" customFormat="1">
      <c r="A161" s="435"/>
      <c r="B161" s="431"/>
      <c r="C161" s="16" t="s">
        <v>1027</v>
      </c>
      <c r="D161" s="50"/>
      <c r="E161" s="50" t="s">
        <v>451</v>
      </c>
      <c r="F161" s="50"/>
      <c r="G161" s="50"/>
      <c r="H161" s="45"/>
      <c r="I161" s="32" t="s">
        <v>451</v>
      </c>
      <c r="J161" s="33">
        <v>1083.5999999999999</v>
      </c>
      <c r="K161" s="428"/>
    </row>
    <row r="162" spans="1:11" s="48" customFormat="1">
      <c r="A162" s="435"/>
      <c r="B162" s="431"/>
      <c r="C162" s="40" t="s">
        <v>1029</v>
      </c>
      <c r="D162" s="50"/>
      <c r="E162" s="50" t="s">
        <v>451</v>
      </c>
      <c r="F162" s="50"/>
      <c r="G162" s="50"/>
      <c r="H162" s="45"/>
      <c r="I162" s="32" t="s">
        <v>451</v>
      </c>
      <c r="J162" s="33">
        <v>1083.5999999999999</v>
      </c>
      <c r="K162" s="428"/>
    </row>
    <row r="163" spans="1:11" s="48" customFormat="1" ht="25.5">
      <c r="A163" s="435"/>
      <c r="B163" s="431"/>
      <c r="C163" s="16" t="s">
        <v>1030</v>
      </c>
      <c r="D163" s="50"/>
      <c r="E163" s="50"/>
      <c r="F163" s="50" t="s">
        <v>451</v>
      </c>
      <c r="G163" s="50"/>
      <c r="H163" s="45"/>
      <c r="I163" s="32" t="s">
        <v>451</v>
      </c>
      <c r="J163" s="33">
        <v>1716.6</v>
      </c>
      <c r="K163" s="428"/>
    </row>
    <row r="164" spans="1:11" s="48" customFormat="1" ht="25.5">
      <c r="A164" s="435"/>
      <c r="B164" s="431"/>
      <c r="C164" s="16" t="s">
        <v>1031</v>
      </c>
      <c r="D164" s="50"/>
      <c r="E164" s="50" t="s">
        <v>451</v>
      </c>
      <c r="F164" s="50"/>
      <c r="G164" s="50"/>
      <c r="H164" s="45"/>
      <c r="I164" s="32" t="s">
        <v>451</v>
      </c>
      <c r="J164" s="33">
        <v>1083.5999999999999</v>
      </c>
      <c r="K164" s="428"/>
    </row>
    <row r="165" spans="1:11" s="48" customFormat="1">
      <c r="A165" s="435"/>
      <c r="B165" s="431"/>
      <c r="C165" s="16" t="s">
        <v>1032</v>
      </c>
      <c r="D165" s="50"/>
      <c r="E165" s="50" t="s">
        <v>451</v>
      </c>
      <c r="F165" s="50"/>
      <c r="G165" s="50"/>
      <c r="H165" s="45"/>
      <c r="I165" s="32" t="s">
        <v>451</v>
      </c>
      <c r="J165" s="33">
        <v>1083.5999999999999</v>
      </c>
      <c r="K165" s="428"/>
    </row>
    <row r="166" spans="1:11" s="48" customFormat="1">
      <c r="A166" s="435"/>
      <c r="B166" s="431"/>
      <c r="C166" s="172" t="s">
        <v>1033</v>
      </c>
      <c r="D166" s="50"/>
      <c r="E166" s="50" t="s">
        <v>451</v>
      </c>
      <c r="F166" s="50"/>
      <c r="G166" s="50"/>
      <c r="H166" s="45"/>
      <c r="I166" s="32" t="s">
        <v>451</v>
      </c>
      <c r="J166" s="33">
        <v>1083.5999999999999</v>
      </c>
      <c r="K166" s="428"/>
    </row>
    <row r="167" spans="1:11" s="48" customFormat="1" ht="25.5">
      <c r="A167" s="435"/>
      <c r="B167" s="431"/>
      <c r="C167" s="16" t="s">
        <v>526</v>
      </c>
      <c r="D167" s="50"/>
      <c r="E167" s="50"/>
      <c r="F167" s="50"/>
      <c r="G167" s="50" t="s">
        <v>451</v>
      </c>
      <c r="H167" s="45"/>
      <c r="I167" s="32" t="s">
        <v>451</v>
      </c>
      <c r="J167" s="33">
        <v>1927.6</v>
      </c>
      <c r="K167" s="428"/>
    </row>
    <row r="168" spans="1:11" s="48" customFormat="1">
      <c r="A168" s="435"/>
      <c r="B168" s="431"/>
      <c r="C168" s="16" t="s">
        <v>1034</v>
      </c>
      <c r="D168" s="50"/>
      <c r="E168" s="50" t="s">
        <v>451</v>
      </c>
      <c r="F168" s="50"/>
      <c r="G168" s="50"/>
      <c r="H168" s="45"/>
      <c r="I168" s="32" t="s">
        <v>451</v>
      </c>
      <c r="J168" s="33">
        <v>1083.5999999999999</v>
      </c>
      <c r="K168" s="428"/>
    </row>
    <row r="169" spans="1:11" s="48" customFormat="1">
      <c r="A169" s="435"/>
      <c r="B169" s="431"/>
      <c r="C169" s="16" t="s">
        <v>1035</v>
      </c>
      <c r="D169" s="50"/>
      <c r="E169" s="50" t="s">
        <v>451</v>
      </c>
      <c r="F169" s="50"/>
      <c r="G169" s="50"/>
      <c r="H169" s="45"/>
      <c r="I169" s="32" t="s">
        <v>451</v>
      </c>
      <c r="J169" s="33">
        <v>1083.5999999999999</v>
      </c>
      <c r="K169" s="428"/>
    </row>
    <row r="170" spans="1:11" s="48" customFormat="1">
      <c r="A170" s="435"/>
      <c r="B170" s="431"/>
      <c r="C170" s="16" t="s">
        <v>1036</v>
      </c>
      <c r="D170" s="50"/>
      <c r="E170" s="50" t="s">
        <v>451</v>
      </c>
      <c r="F170" s="50"/>
      <c r="G170" s="50"/>
      <c r="H170" s="45"/>
      <c r="I170" s="32" t="s">
        <v>451</v>
      </c>
      <c r="J170" s="33">
        <v>1083.5999999999999</v>
      </c>
      <c r="K170" s="428"/>
    </row>
    <row r="171" spans="1:11" s="48" customFormat="1">
      <c r="A171" s="435"/>
      <c r="B171" s="431"/>
      <c r="C171" s="172" t="s">
        <v>1037</v>
      </c>
      <c r="D171" s="50"/>
      <c r="E171" s="50"/>
      <c r="F171" s="50" t="s">
        <v>451</v>
      </c>
      <c r="G171" s="50"/>
      <c r="H171" s="45"/>
      <c r="I171" s="32" t="s">
        <v>451</v>
      </c>
      <c r="J171" s="33">
        <v>1716.6</v>
      </c>
      <c r="K171" s="428"/>
    </row>
    <row r="172" spans="1:11" s="48" customFormat="1">
      <c r="A172" s="435"/>
      <c r="B172" s="431"/>
      <c r="C172" s="172" t="s">
        <v>1038</v>
      </c>
      <c r="D172" s="50"/>
      <c r="E172" s="50" t="s">
        <v>451</v>
      </c>
      <c r="F172" s="50"/>
      <c r="G172" s="50"/>
      <c r="H172" s="45"/>
      <c r="I172" s="32" t="s">
        <v>451</v>
      </c>
      <c r="J172" s="33">
        <v>1083.5999999999999</v>
      </c>
      <c r="K172" s="428"/>
    </row>
    <row r="173" spans="1:11" s="48" customFormat="1" ht="25.5">
      <c r="A173" s="435"/>
      <c r="B173" s="431"/>
      <c r="C173" s="172" t="s">
        <v>1039</v>
      </c>
      <c r="D173" s="50"/>
      <c r="E173" s="50" t="s">
        <v>451</v>
      </c>
      <c r="F173" s="50"/>
      <c r="G173" s="50"/>
      <c r="H173" s="45"/>
      <c r="I173" s="32" t="s">
        <v>451</v>
      </c>
      <c r="J173" s="33">
        <v>1083.5999999999999</v>
      </c>
      <c r="K173" s="428"/>
    </row>
    <row r="174" spans="1:11" s="48" customFormat="1" ht="25.5">
      <c r="A174" s="435"/>
      <c r="B174" s="431"/>
      <c r="C174" s="172" t="s">
        <v>1040</v>
      </c>
      <c r="D174" s="50"/>
      <c r="E174" s="50" t="s">
        <v>451</v>
      </c>
      <c r="F174" s="50"/>
      <c r="G174" s="50"/>
      <c r="H174" s="45"/>
      <c r="I174" s="32" t="s">
        <v>451</v>
      </c>
      <c r="J174" s="33">
        <v>1083.5999999999999</v>
      </c>
      <c r="K174" s="428"/>
    </row>
    <row r="175" spans="1:11" s="48" customFormat="1">
      <c r="A175" s="435"/>
      <c r="B175" s="431"/>
      <c r="C175" s="16" t="s">
        <v>1041</v>
      </c>
      <c r="D175" s="50"/>
      <c r="E175" s="50" t="s">
        <v>451</v>
      </c>
      <c r="F175" s="50"/>
      <c r="G175" s="50"/>
      <c r="H175" s="45"/>
      <c r="I175" s="32" t="s">
        <v>451</v>
      </c>
      <c r="J175" s="33">
        <v>1083.5999999999999</v>
      </c>
      <c r="K175" s="428"/>
    </row>
    <row r="176" spans="1:11" s="48" customFormat="1">
      <c r="A176" s="435"/>
      <c r="B176" s="431"/>
      <c r="C176" s="172" t="s">
        <v>1042</v>
      </c>
      <c r="D176" s="50"/>
      <c r="E176" s="50" t="s">
        <v>451</v>
      </c>
      <c r="F176" s="50"/>
      <c r="G176" s="50"/>
      <c r="H176" s="45"/>
      <c r="I176" s="32" t="s">
        <v>451</v>
      </c>
      <c r="J176" s="33">
        <v>1083.5999999999999</v>
      </c>
      <c r="K176" s="428"/>
    </row>
    <row r="177" spans="1:11" s="48" customFormat="1">
      <c r="A177" s="434"/>
      <c r="B177" s="432"/>
      <c r="C177" s="40" t="s">
        <v>1043</v>
      </c>
      <c r="D177" s="50"/>
      <c r="E177" s="50"/>
      <c r="F177" s="50"/>
      <c r="G177" s="50" t="s">
        <v>451</v>
      </c>
      <c r="H177" s="45"/>
      <c r="I177" s="32" t="s">
        <v>451</v>
      </c>
      <c r="J177" s="33">
        <v>1927.6</v>
      </c>
      <c r="K177" s="429"/>
    </row>
    <row r="178" spans="1:11" s="48" customFormat="1" ht="25.5">
      <c r="A178" s="433">
        <v>18</v>
      </c>
      <c r="B178" s="430">
        <v>200301</v>
      </c>
      <c r="C178" s="49" t="s">
        <v>35</v>
      </c>
      <c r="D178" s="50"/>
      <c r="E178" s="50"/>
      <c r="F178" s="50"/>
      <c r="G178" s="50"/>
      <c r="H178" s="45"/>
      <c r="I178" s="32"/>
      <c r="J178" s="47">
        <f>J179+J180+J181</f>
        <v>4727.7999999999993</v>
      </c>
      <c r="K178" s="427">
        <f>J178/12</f>
        <v>393.98333333333329</v>
      </c>
    </row>
    <row r="179" spans="1:11" s="48" customFormat="1">
      <c r="A179" s="435"/>
      <c r="B179" s="431"/>
      <c r="C179" s="172" t="s">
        <v>527</v>
      </c>
      <c r="D179" s="50"/>
      <c r="E179" s="50"/>
      <c r="F179" s="50" t="s">
        <v>451</v>
      </c>
      <c r="G179" s="50"/>
      <c r="H179" s="45"/>
      <c r="I179" s="32" t="s">
        <v>451</v>
      </c>
      <c r="J179" s="33">
        <v>1716.6</v>
      </c>
      <c r="K179" s="428"/>
    </row>
    <row r="180" spans="1:11" s="48" customFormat="1">
      <c r="A180" s="435"/>
      <c r="B180" s="431"/>
      <c r="C180" s="172" t="s">
        <v>528</v>
      </c>
      <c r="D180" s="50"/>
      <c r="E180" s="50"/>
      <c r="F180" s="50"/>
      <c r="G180" s="50" t="s">
        <v>451</v>
      </c>
      <c r="H180" s="45"/>
      <c r="I180" s="32" t="s">
        <v>451</v>
      </c>
      <c r="J180" s="33">
        <v>1927.6</v>
      </c>
      <c r="K180" s="428"/>
    </row>
    <row r="181" spans="1:11" s="48" customFormat="1">
      <c r="A181" s="434"/>
      <c r="B181" s="432"/>
      <c r="C181" s="172" t="s">
        <v>529</v>
      </c>
      <c r="D181" s="50"/>
      <c r="E181" s="50" t="s">
        <v>451</v>
      </c>
      <c r="F181" s="50"/>
      <c r="G181" s="50"/>
      <c r="H181" s="45"/>
      <c r="I181" s="32" t="s">
        <v>451</v>
      </c>
      <c r="J181" s="33">
        <v>1083.5999999999999</v>
      </c>
      <c r="K181" s="429"/>
    </row>
    <row r="182" spans="1:11" s="48" customFormat="1" ht="25.5">
      <c r="A182" s="433">
        <v>19</v>
      </c>
      <c r="B182" s="430">
        <v>200401</v>
      </c>
      <c r="C182" s="49" t="s">
        <v>36</v>
      </c>
      <c r="D182" s="50"/>
      <c r="E182" s="50"/>
      <c r="F182" s="50"/>
      <c r="G182" s="50"/>
      <c r="H182" s="45"/>
      <c r="I182" s="32"/>
      <c r="J182" s="47">
        <v>2167.1999999999998</v>
      </c>
      <c r="K182" s="427">
        <f>J182/12</f>
        <v>180.6</v>
      </c>
    </row>
    <row r="183" spans="1:11" s="48" customFormat="1">
      <c r="A183" s="435"/>
      <c r="B183" s="431"/>
      <c r="C183" s="172" t="s">
        <v>1044</v>
      </c>
      <c r="D183" s="50"/>
      <c r="E183" s="50" t="s">
        <v>451</v>
      </c>
      <c r="F183" s="50"/>
      <c r="G183" s="50"/>
      <c r="H183" s="45"/>
      <c r="I183" s="32" t="s">
        <v>451</v>
      </c>
      <c r="J183" s="33">
        <v>1083.5999999999999</v>
      </c>
      <c r="K183" s="428"/>
    </row>
    <row r="184" spans="1:11" s="48" customFormat="1">
      <c r="A184" s="434"/>
      <c r="B184" s="432"/>
      <c r="C184" s="172" t="s">
        <v>1045</v>
      </c>
      <c r="D184" s="50"/>
      <c r="E184" s="50" t="s">
        <v>451</v>
      </c>
      <c r="F184" s="50"/>
      <c r="G184" s="50"/>
      <c r="H184" s="45"/>
      <c r="I184" s="32" t="s">
        <v>451</v>
      </c>
      <c r="J184" s="33">
        <v>1083.5999999999999</v>
      </c>
      <c r="K184" s="429"/>
    </row>
    <row r="185" spans="1:11" s="48" customFormat="1" ht="25.5">
      <c r="A185" s="433">
        <v>20</v>
      </c>
      <c r="B185" s="430">
        <v>210101</v>
      </c>
      <c r="C185" s="49" t="s">
        <v>37</v>
      </c>
      <c r="D185" s="50"/>
      <c r="E185" s="50"/>
      <c r="F185" s="50"/>
      <c r="G185" s="50"/>
      <c r="H185" s="45"/>
      <c r="I185" s="32"/>
      <c r="J185" s="47">
        <v>4334.3999999999996</v>
      </c>
      <c r="K185" s="427">
        <f>J185/12</f>
        <v>361.2</v>
      </c>
    </row>
    <row r="186" spans="1:11" s="48" customFormat="1">
      <c r="A186" s="435"/>
      <c r="B186" s="431"/>
      <c r="C186" s="172" t="s">
        <v>530</v>
      </c>
      <c r="D186" s="50"/>
      <c r="E186" s="50" t="s">
        <v>451</v>
      </c>
      <c r="F186" s="50"/>
      <c r="G186" s="50"/>
      <c r="H186" s="45"/>
      <c r="I186" s="32" t="s">
        <v>451</v>
      </c>
      <c r="J186" s="33">
        <v>1083.5999999999999</v>
      </c>
      <c r="K186" s="428"/>
    </row>
    <row r="187" spans="1:11" s="48" customFormat="1">
      <c r="A187" s="435"/>
      <c r="B187" s="431"/>
      <c r="C187" s="172" t="s">
        <v>531</v>
      </c>
      <c r="D187" s="50"/>
      <c r="E187" s="50" t="s">
        <v>451</v>
      </c>
      <c r="F187" s="50"/>
      <c r="G187" s="50"/>
      <c r="H187" s="45"/>
      <c r="I187" s="32" t="s">
        <v>451</v>
      </c>
      <c r="J187" s="33">
        <v>1083.5999999999999</v>
      </c>
      <c r="K187" s="428"/>
    </row>
    <row r="188" spans="1:11" s="48" customFormat="1">
      <c r="A188" s="435"/>
      <c r="B188" s="431"/>
      <c r="C188" s="172" t="s">
        <v>532</v>
      </c>
      <c r="D188" s="50"/>
      <c r="E188" s="50" t="s">
        <v>451</v>
      </c>
      <c r="F188" s="50"/>
      <c r="G188" s="50"/>
      <c r="H188" s="45"/>
      <c r="I188" s="32" t="s">
        <v>451</v>
      </c>
      <c r="J188" s="33">
        <v>1083.5999999999999</v>
      </c>
      <c r="K188" s="428"/>
    </row>
    <row r="189" spans="1:11" s="48" customFormat="1">
      <c r="A189" s="434"/>
      <c r="B189" s="432"/>
      <c r="C189" s="172" t="s">
        <v>533</v>
      </c>
      <c r="D189" s="50"/>
      <c r="E189" s="50" t="s">
        <v>451</v>
      </c>
      <c r="F189" s="50"/>
      <c r="G189" s="50"/>
      <c r="H189" s="45"/>
      <c r="I189" s="32" t="s">
        <v>451</v>
      </c>
      <c r="J189" s="33">
        <v>1083.5999999999999</v>
      </c>
      <c r="K189" s="429"/>
    </row>
    <row r="190" spans="1:11" s="48" customFormat="1" ht="25.5">
      <c r="A190" s="433">
        <v>21</v>
      </c>
      <c r="B190" s="430">
        <v>210115</v>
      </c>
      <c r="C190" s="49" t="s">
        <v>38</v>
      </c>
      <c r="D190" s="50"/>
      <c r="E190" s="50"/>
      <c r="F190" s="50"/>
      <c r="G190" s="50"/>
      <c r="H190" s="45"/>
      <c r="I190" s="32"/>
      <c r="J190" s="47">
        <v>1927.6</v>
      </c>
      <c r="K190" s="427">
        <f>J190/12</f>
        <v>160.63333333333333</v>
      </c>
    </row>
    <row r="191" spans="1:11" s="48" customFormat="1">
      <c r="A191" s="434"/>
      <c r="B191" s="432"/>
      <c r="C191" s="41" t="s">
        <v>534</v>
      </c>
      <c r="D191" s="50"/>
      <c r="E191" s="50"/>
      <c r="F191" s="50"/>
      <c r="G191" s="50" t="s">
        <v>451</v>
      </c>
      <c r="H191" s="45"/>
      <c r="I191" s="32" t="s">
        <v>451</v>
      </c>
      <c r="J191" s="33">
        <v>1927.6</v>
      </c>
      <c r="K191" s="429"/>
    </row>
    <row r="192" spans="1:11" s="48" customFormat="1" ht="25.5">
      <c r="A192" s="433">
        <v>22</v>
      </c>
      <c r="B192" s="430">
        <v>220101</v>
      </c>
      <c r="C192" s="49" t="s">
        <v>39</v>
      </c>
      <c r="D192" s="50"/>
      <c r="E192" s="50"/>
      <c r="F192" s="50"/>
      <c r="G192" s="50"/>
      <c r="H192" s="45"/>
      <c r="I192" s="32"/>
      <c r="J192" s="47">
        <v>15352.8</v>
      </c>
      <c r="K192" s="427">
        <f>J192/12</f>
        <v>1279.3999999999999</v>
      </c>
    </row>
    <row r="193" spans="1:11" s="48" customFormat="1">
      <c r="A193" s="435"/>
      <c r="B193" s="431"/>
      <c r="C193" s="384" t="s">
        <v>1046</v>
      </c>
      <c r="D193" s="50"/>
      <c r="E193" s="50" t="s">
        <v>451</v>
      </c>
      <c r="F193" s="50"/>
      <c r="G193" s="50"/>
      <c r="H193" s="45"/>
      <c r="I193" s="32" t="s">
        <v>451</v>
      </c>
      <c r="J193" s="33">
        <v>1083.5999999999999</v>
      </c>
      <c r="K193" s="428"/>
    </row>
    <row r="194" spans="1:11" s="48" customFormat="1">
      <c r="A194" s="435"/>
      <c r="B194" s="431"/>
      <c r="C194" s="384" t="s">
        <v>1047</v>
      </c>
      <c r="D194" s="50"/>
      <c r="E194" s="50" t="s">
        <v>451</v>
      </c>
      <c r="F194" s="50"/>
      <c r="G194" s="50"/>
      <c r="H194" s="45"/>
      <c r="I194" s="32" t="s">
        <v>451</v>
      </c>
      <c r="J194" s="33">
        <v>1083.5999999999999</v>
      </c>
      <c r="K194" s="428"/>
    </row>
    <row r="195" spans="1:11" s="48" customFormat="1">
      <c r="A195" s="435"/>
      <c r="B195" s="431"/>
      <c r="C195" s="384" t="s">
        <v>1048</v>
      </c>
      <c r="D195" s="50"/>
      <c r="E195" s="50" t="s">
        <v>451</v>
      </c>
      <c r="F195" s="50"/>
      <c r="G195" s="50"/>
      <c r="H195" s="45"/>
      <c r="I195" s="32" t="s">
        <v>451</v>
      </c>
      <c r="J195" s="33">
        <v>1083.5999999999999</v>
      </c>
      <c r="K195" s="428"/>
    </row>
    <row r="196" spans="1:11" s="48" customFormat="1">
      <c r="A196" s="435"/>
      <c r="B196" s="431"/>
      <c r="C196" s="384" t="s">
        <v>1048</v>
      </c>
      <c r="D196" s="50"/>
      <c r="E196" s="50" t="s">
        <v>451</v>
      </c>
      <c r="F196" s="50"/>
      <c r="G196" s="50"/>
      <c r="H196" s="45"/>
      <c r="I196" s="32" t="s">
        <v>451</v>
      </c>
      <c r="J196" s="33">
        <v>1083.5999999999999</v>
      </c>
      <c r="K196" s="428"/>
    </row>
    <row r="197" spans="1:11" s="48" customFormat="1">
      <c r="A197" s="435"/>
      <c r="B197" s="431"/>
      <c r="C197" s="385" t="s">
        <v>1049</v>
      </c>
      <c r="D197" s="50"/>
      <c r="E197" s="50" t="s">
        <v>451</v>
      </c>
      <c r="F197" s="50"/>
      <c r="G197" s="50"/>
      <c r="H197" s="45"/>
      <c r="I197" s="32" t="s">
        <v>451</v>
      </c>
      <c r="J197" s="33">
        <v>1083.5999999999999</v>
      </c>
      <c r="K197" s="428"/>
    </row>
    <row r="198" spans="1:11" s="48" customFormat="1">
      <c r="A198" s="435"/>
      <c r="B198" s="431"/>
      <c r="C198" s="385" t="s">
        <v>1050</v>
      </c>
      <c r="D198" s="50"/>
      <c r="E198" s="50" t="s">
        <v>451</v>
      </c>
      <c r="F198" s="50"/>
      <c r="G198" s="50"/>
      <c r="H198" s="45"/>
      <c r="I198" s="32" t="s">
        <v>451</v>
      </c>
      <c r="J198" s="33">
        <v>1083.5999999999999</v>
      </c>
      <c r="K198" s="428"/>
    </row>
    <row r="199" spans="1:11" s="48" customFormat="1">
      <c r="A199" s="435"/>
      <c r="B199" s="431"/>
      <c r="C199" s="385" t="s">
        <v>1051</v>
      </c>
      <c r="D199" s="50"/>
      <c r="E199" s="50" t="s">
        <v>451</v>
      </c>
      <c r="F199" s="50"/>
      <c r="G199" s="50"/>
      <c r="H199" s="45"/>
      <c r="I199" s="32" t="s">
        <v>451</v>
      </c>
      <c r="J199" s="33">
        <v>1083.5999999999999</v>
      </c>
      <c r="K199" s="428"/>
    </row>
    <row r="200" spans="1:11" s="48" customFormat="1">
      <c r="A200" s="435"/>
      <c r="B200" s="431"/>
      <c r="C200" s="385" t="s">
        <v>1052</v>
      </c>
      <c r="D200" s="50"/>
      <c r="E200" s="50" t="s">
        <v>451</v>
      </c>
      <c r="F200" s="50"/>
      <c r="G200" s="50"/>
      <c r="H200" s="45"/>
      <c r="I200" s="32" t="s">
        <v>451</v>
      </c>
      <c r="J200" s="33">
        <v>1083.5999999999999</v>
      </c>
      <c r="K200" s="428"/>
    </row>
    <row r="201" spans="1:11" s="48" customFormat="1">
      <c r="A201" s="435"/>
      <c r="B201" s="431"/>
      <c r="C201" s="385" t="s">
        <v>1053</v>
      </c>
      <c r="D201" s="50"/>
      <c r="E201" s="50" t="s">
        <v>451</v>
      </c>
      <c r="F201" s="50"/>
      <c r="G201" s="50"/>
      <c r="H201" s="45"/>
      <c r="I201" s="32" t="s">
        <v>451</v>
      </c>
      <c r="J201" s="33">
        <v>1083.5999999999999</v>
      </c>
      <c r="K201" s="428"/>
    </row>
    <row r="202" spans="1:11" s="48" customFormat="1">
      <c r="A202" s="435"/>
      <c r="B202" s="431"/>
      <c r="C202" s="385" t="s">
        <v>1054</v>
      </c>
      <c r="D202" s="50"/>
      <c r="E202" s="50"/>
      <c r="F202" s="50" t="s">
        <v>451</v>
      </c>
      <c r="G202" s="50"/>
      <c r="H202" s="45"/>
      <c r="I202" s="32" t="s">
        <v>451</v>
      </c>
      <c r="J202" s="33">
        <v>1716.6</v>
      </c>
      <c r="K202" s="428"/>
    </row>
    <row r="203" spans="1:11" s="48" customFormat="1">
      <c r="A203" s="435"/>
      <c r="B203" s="431"/>
      <c r="C203" s="386" t="s">
        <v>1055</v>
      </c>
      <c r="D203" s="50"/>
      <c r="E203" s="50" t="s">
        <v>451</v>
      </c>
      <c r="F203" s="50"/>
      <c r="G203" s="50"/>
      <c r="H203" s="45"/>
      <c r="I203" s="32" t="s">
        <v>451</v>
      </c>
      <c r="J203" s="33">
        <v>1083.5999999999999</v>
      </c>
      <c r="K203" s="428"/>
    </row>
    <row r="204" spans="1:11" s="48" customFormat="1">
      <c r="A204" s="435"/>
      <c r="B204" s="431"/>
      <c r="C204" s="385" t="s">
        <v>1056</v>
      </c>
      <c r="D204" s="50"/>
      <c r="E204" s="50" t="s">
        <v>451</v>
      </c>
      <c r="F204" s="50"/>
      <c r="G204" s="50"/>
      <c r="H204" s="45"/>
      <c r="I204" s="32" t="s">
        <v>451</v>
      </c>
      <c r="J204" s="33">
        <v>1083.5999999999999</v>
      </c>
      <c r="K204" s="428"/>
    </row>
    <row r="205" spans="1:11" s="48" customFormat="1">
      <c r="A205" s="435"/>
      <c r="B205" s="431"/>
      <c r="C205" s="385" t="s">
        <v>1057</v>
      </c>
      <c r="D205" s="50"/>
      <c r="E205" s="50"/>
      <c r="F205" s="50" t="s">
        <v>451</v>
      </c>
      <c r="G205" s="50"/>
      <c r="H205" s="45"/>
      <c r="I205" s="32" t="s">
        <v>451</v>
      </c>
      <c r="J205" s="33">
        <v>1716.6</v>
      </c>
      <c r="K205" s="428"/>
    </row>
    <row r="206" spans="1:11" s="48" customFormat="1" ht="25.5">
      <c r="A206" s="433">
        <v>23</v>
      </c>
      <c r="B206" s="430">
        <v>240101</v>
      </c>
      <c r="C206" s="49" t="s">
        <v>41</v>
      </c>
      <c r="D206" s="50"/>
      <c r="E206" s="50"/>
      <c r="F206" s="50"/>
      <c r="G206" s="50"/>
      <c r="H206" s="45"/>
      <c r="I206" s="32"/>
      <c r="J206" s="47">
        <v>17520</v>
      </c>
      <c r="K206" s="427">
        <f>J206/12</f>
        <v>1460</v>
      </c>
    </row>
    <row r="207" spans="1:11" s="48" customFormat="1">
      <c r="A207" s="435"/>
      <c r="B207" s="431"/>
      <c r="C207" s="385" t="s">
        <v>1058</v>
      </c>
      <c r="D207" s="50"/>
      <c r="E207" s="50" t="s">
        <v>451</v>
      </c>
      <c r="F207" s="50"/>
      <c r="G207" s="50"/>
      <c r="H207" s="45"/>
      <c r="I207" s="32" t="s">
        <v>451</v>
      </c>
      <c r="J207" s="33">
        <v>1083.5999999999999</v>
      </c>
      <c r="K207" s="428"/>
    </row>
    <row r="208" spans="1:11" s="48" customFormat="1">
      <c r="A208" s="435"/>
      <c r="B208" s="431"/>
      <c r="C208" s="385" t="s">
        <v>1059</v>
      </c>
      <c r="D208" s="50"/>
      <c r="E208" s="50" t="s">
        <v>451</v>
      </c>
      <c r="F208" s="50"/>
      <c r="G208" s="50"/>
      <c r="H208" s="45"/>
      <c r="I208" s="32" t="s">
        <v>451</v>
      </c>
      <c r="J208" s="33">
        <v>1083.5999999999999</v>
      </c>
      <c r="K208" s="428"/>
    </row>
    <row r="209" spans="1:11" s="48" customFormat="1">
      <c r="A209" s="435"/>
      <c r="B209" s="431"/>
      <c r="C209" s="385" t="s">
        <v>1060</v>
      </c>
      <c r="D209" s="50"/>
      <c r="E209" s="50" t="s">
        <v>451</v>
      </c>
      <c r="F209" s="50"/>
      <c r="G209" s="50"/>
      <c r="H209" s="45"/>
      <c r="I209" s="32" t="s">
        <v>451</v>
      </c>
      <c r="J209" s="33">
        <v>1083.5999999999999</v>
      </c>
      <c r="K209" s="428"/>
    </row>
    <row r="210" spans="1:11" s="48" customFormat="1" ht="24">
      <c r="A210" s="435"/>
      <c r="B210" s="431"/>
      <c r="C210" s="385" t="s">
        <v>1061</v>
      </c>
      <c r="D210" s="50"/>
      <c r="E210" s="50" t="s">
        <v>451</v>
      </c>
      <c r="F210" s="50"/>
      <c r="G210" s="50"/>
      <c r="H210" s="45"/>
      <c r="I210" s="32" t="s">
        <v>451</v>
      </c>
      <c r="J210" s="33">
        <v>1083.5999999999999</v>
      </c>
      <c r="K210" s="428"/>
    </row>
    <row r="211" spans="1:11" s="48" customFormat="1">
      <c r="A211" s="435"/>
      <c r="B211" s="431"/>
      <c r="C211" s="385" t="s">
        <v>1062</v>
      </c>
      <c r="D211" s="50"/>
      <c r="E211" s="50" t="s">
        <v>451</v>
      </c>
      <c r="F211" s="50"/>
      <c r="G211" s="50"/>
      <c r="H211" s="45"/>
      <c r="I211" s="32" t="s">
        <v>451</v>
      </c>
      <c r="J211" s="33">
        <v>1083.5999999999999</v>
      </c>
      <c r="K211" s="428"/>
    </row>
    <row r="212" spans="1:11" s="48" customFormat="1">
      <c r="A212" s="435"/>
      <c r="B212" s="431"/>
      <c r="C212" s="385" t="s">
        <v>1063</v>
      </c>
      <c r="D212" s="50"/>
      <c r="E212" s="50" t="s">
        <v>451</v>
      </c>
      <c r="F212" s="50"/>
      <c r="G212" s="50"/>
      <c r="H212" s="45"/>
      <c r="I212" s="32" t="s">
        <v>451</v>
      </c>
      <c r="J212" s="33">
        <v>1083.5999999999999</v>
      </c>
      <c r="K212" s="428"/>
    </row>
    <row r="213" spans="1:11" s="48" customFormat="1">
      <c r="A213" s="435"/>
      <c r="B213" s="431"/>
      <c r="C213" s="385" t="s">
        <v>1064</v>
      </c>
      <c r="D213" s="50"/>
      <c r="E213" s="50"/>
      <c r="F213" s="50" t="s">
        <v>451</v>
      </c>
      <c r="G213" s="50"/>
      <c r="H213" s="45"/>
      <c r="I213" s="32" t="s">
        <v>451</v>
      </c>
      <c r="J213" s="33">
        <v>1716.6</v>
      </c>
      <c r="K213" s="428"/>
    </row>
    <row r="214" spans="1:11" s="48" customFormat="1" ht="16.5" customHeight="1">
      <c r="A214" s="435"/>
      <c r="B214" s="431"/>
      <c r="C214" s="385" t="s">
        <v>1065</v>
      </c>
      <c r="D214" s="50"/>
      <c r="E214" s="50" t="s">
        <v>451</v>
      </c>
      <c r="F214" s="50"/>
      <c r="G214" s="50"/>
      <c r="H214" s="45"/>
      <c r="I214" s="32" t="s">
        <v>451</v>
      </c>
      <c r="J214" s="33">
        <v>1083.5999999999999</v>
      </c>
      <c r="K214" s="428"/>
    </row>
    <row r="215" spans="1:11" s="48" customFormat="1" ht="17.25" customHeight="1">
      <c r="A215" s="435"/>
      <c r="B215" s="431"/>
      <c r="C215" s="385" t="s">
        <v>1066</v>
      </c>
      <c r="D215" s="50"/>
      <c r="E215" s="50" t="s">
        <v>451</v>
      </c>
      <c r="F215" s="50"/>
      <c r="G215" s="50"/>
      <c r="H215" s="45"/>
      <c r="I215" s="32" t="s">
        <v>451</v>
      </c>
      <c r="J215" s="33">
        <v>1083.5999999999999</v>
      </c>
      <c r="K215" s="428"/>
    </row>
    <row r="216" spans="1:11" s="48" customFormat="1">
      <c r="A216" s="435"/>
      <c r="B216" s="431"/>
      <c r="C216" s="385" t="s">
        <v>1072</v>
      </c>
      <c r="D216" s="50"/>
      <c r="E216" s="50" t="s">
        <v>451</v>
      </c>
      <c r="F216" s="50"/>
      <c r="G216" s="50"/>
      <c r="H216" s="45"/>
      <c r="I216" s="32" t="s">
        <v>451</v>
      </c>
      <c r="J216" s="33">
        <v>1083.5999999999999</v>
      </c>
      <c r="K216" s="428"/>
    </row>
    <row r="217" spans="1:11" s="48" customFormat="1">
      <c r="A217" s="435"/>
      <c r="B217" s="431"/>
      <c r="C217" s="385" t="s">
        <v>1067</v>
      </c>
      <c r="D217" s="50"/>
      <c r="E217" s="50" t="s">
        <v>451</v>
      </c>
      <c r="F217" s="50"/>
      <c r="G217" s="50"/>
      <c r="H217" s="45"/>
      <c r="I217" s="32" t="s">
        <v>451</v>
      </c>
      <c r="J217" s="33">
        <v>1083.5999999999999</v>
      </c>
      <c r="K217" s="428"/>
    </row>
    <row r="218" spans="1:11" s="48" customFormat="1">
      <c r="A218" s="435"/>
      <c r="B218" s="431"/>
      <c r="C218" s="385" t="s">
        <v>1068</v>
      </c>
      <c r="D218" s="50"/>
      <c r="E218" s="50" t="s">
        <v>451</v>
      </c>
      <c r="F218" s="50"/>
      <c r="G218" s="50"/>
      <c r="H218" s="45"/>
      <c r="I218" s="32" t="s">
        <v>451</v>
      </c>
      <c r="J218" s="33">
        <v>1083.5999999999999</v>
      </c>
      <c r="K218" s="428"/>
    </row>
    <row r="219" spans="1:11" s="48" customFormat="1">
      <c r="A219" s="435"/>
      <c r="B219" s="431"/>
      <c r="C219" s="385" t="s">
        <v>1069</v>
      </c>
      <c r="D219" s="50"/>
      <c r="E219" s="50" t="s">
        <v>451</v>
      </c>
      <c r="F219" s="50"/>
      <c r="G219" s="50"/>
      <c r="H219" s="45"/>
      <c r="I219" s="32" t="s">
        <v>451</v>
      </c>
      <c r="J219" s="33">
        <v>1083.5999999999999</v>
      </c>
      <c r="K219" s="428"/>
    </row>
    <row r="220" spans="1:11" s="48" customFormat="1">
      <c r="A220" s="435"/>
      <c r="B220" s="431"/>
      <c r="C220" s="385" t="s">
        <v>1070</v>
      </c>
      <c r="D220" s="50"/>
      <c r="E220" s="50"/>
      <c r="F220" s="50" t="s">
        <v>451</v>
      </c>
      <c r="G220" s="50"/>
      <c r="H220" s="45"/>
      <c r="I220" s="32" t="s">
        <v>451</v>
      </c>
      <c r="J220" s="33">
        <v>1716.6</v>
      </c>
      <c r="K220" s="428"/>
    </row>
    <row r="221" spans="1:11" s="48" customFormat="1" ht="24">
      <c r="A221" s="434"/>
      <c r="B221" s="432"/>
      <c r="C221" s="385" t="s">
        <v>1071</v>
      </c>
      <c r="D221" s="50"/>
      <c r="E221" s="50" t="s">
        <v>451</v>
      </c>
      <c r="F221" s="50"/>
      <c r="G221" s="50"/>
      <c r="H221" s="45"/>
      <c r="I221" s="32" t="s">
        <v>451</v>
      </c>
      <c r="J221" s="33">
        <v>1083.5999999999999</v>
      </c>
      <c r="K221" s="429"/>
    </row>
    <row r="222" spans="1:11" s="48" customFormat="1" ht="25.5">
      <c r="A222" s="433">
        <v>24</v>
      </c>
      <c r="B222" s="430">
        <v>263001</v>
      </c>
      <c r="C222" s="49" t="s">
        <v>141</v>
      </c>
      <c r="D222" s="50"/>
      <c r="E222" s="50"/>
      <c r="F222" s="50"/>
      <c r="G222" s="50"/>
      <c r="H222" s="45"/>
      <c r="I222" s="32"/>
      <c r="J222" s="47">
        <v>1927.6</v>
      </c>
      <c r="K222" s="427">
        <f>J222/12</f>
        <v>160.63333333333333</v>
      </c>
    </row>
    <row r="223" spans="1:11" s="48" customFormat="1">
      <c r="A223" s="434"/>
      <c r="B223" s="432"/>
      <c r="C223" s="387" t="s">
        <v>1073</v>
      </c>
      <c r="D223" s="50"/>
      <c r="E223" s="50"/>
      <c r="F223" s="50"/>
      <c r="G223" s="50" t="s">
        <v>451</v>
      </c>
      <c r="H223" s="45"/>
      <c r="I223" s="32" t="s">
        <v>451</v>
      </c>
      <c r="J223" s="33">
        <v>1927.6</v>
      </c>
      <c r="K223" s="429"/>
    </row>
    <row r="224" spans="1:11" s="48" customFormat="1" ht="25.5">
      <c r="A224" s="433">
        <v>25</v>
      </c>
      <c r="B224" s="430">
        <v>270101</v>
      </c>
      <c r="C224" s="49" t="s">
        <v>44</v>
      </c>
      <c r="D224" s="50"/>
      <c r="E224" s="50"/>
      <c r="F224" s="50"/>
      <c r="G224" s="50"/>
      <c r="H224" s="45"/>
      <c r="I224" s="32"/>
      <c r="J224" s="47">
        <v>33870.6</v>
      </c>
      <c r="K224" s="427">
        <f>J224/12</f>
        <v>2822.5499999999997</v>
      </c>
    </row>
    <row r="225" spans="1:11" s="48" customFormat="1">
      <c r="A225" s="435"/>
      <c r="B225" s="431"/>
      <c r="C225" s="385" t="s">
        <v>535</v>
      </c>
      <c r="D225" s="50"/>
      <c r="E225" s="50" t="s">
        <v>451</v>
      </c>
      <c r="F225" s="50"/>
      <c r="G225" s="50"/>
      <c r="H225" s="45"/>
      <c r="I225" s="32" t="s">
        <v>451</v>
      </c>
      <c r="J225" s="33">
        <v>1083.5999999999999</v>
      </c>
      <c r="K225" s="428"/>
    </row>
    <row r="226" spans="1:11" s="48" customFormat="1">
      <c r="A226" s="435"/>
      <c r="B226" s="431"/>
      <c r="C226" s="385" t="s">
        <v>536</v>
      </c>
      <c r="D226" s="50"/>
      <c r="E226" s="50" t="s">
        <v>451</v>
      </c>
      <c r="F226" s="50"/>
      <c r="G226" s="50"/>
      <c r="H226" s="45"/>
      <c r="I226" s="32" t="s">
        <v>451</v>
      </c>
      <c r="J226" s="33">
        <v>1083.5999999999999</v>
      </c>
      <c r="K226" s="428"/>
    </row>
    <row r="227" spans="1:11" s="48" customFormat="1">
      <c r="A227" s="435"/>
      <c r="B227" s="431"/>
      <c r="C227" s="385" t="s">
        <v>537</v>
      </c>
      <c r="D227" s="50"/>
      <c r="E227" s="50"/>
      <c r="F227" s="50" t="s">
        <v>451</v>
      </c>
      <c r="G227" s="50"/>
      <c r="H227" s="45"/>
      <c r="I227" s="32" t="s">
        <v>451</v>
      </c>
      <c r="J227" s="33">
        <v>1716.6</v>
      </c>
      <c r="K227" s="428"/>
    </row>
    <row r="228" spans="1:11" s="48" customFormat="1">
      <c r="A228" s="435"/>
      <c r="B228" s="431"/>
      <c r="C228" s="385" t="s">
        <v>538</v>
      </c>
      <c r="D228" s="50"/>
      <c r="E228" s="50"/>
      <c r="F228" s="50" t="s">
        <v>451</v>
      </c>
      <c r="G228" s="50"/>
      <c r="H228" s="45"/>
      <c r="I228" s="32" t="s">
        <v>451</v>
      </c>
      <c r="J228" s="33">
        <v>1716.6</v>
      </c>
      <c r="K228" s="428"/>
    </row>
    <row r="229" spans="1:11" s="48" customFormat="1">
      <c r="A229" s="435"/>
      <c r="B229" s="431"/>
      <c r="C229" s="385" t="s">
        <v>539</v>
      </c>
      <c r="D229" s="50"/>
      <c r="E229" s="50" t="s">
        <v>451</v>
      </c>
      <c r="F229" s="50"/>
      <c r="G229" s="50"/>
      <c r="H229" s="45"/>
      <c r="I229" s="32" t="s">
        <v>451</v>
      </c>
      <c r="J229" s="33">
        <v>1083.5999999999999</v>
      </c>
      <c r="K229" s="428"/>
    </row>
    <row r="230" spans="1:11" s="48" customFormat="1">
      <c r="A230" s="435"/>
      <c r="B230" s="431"/>
      <c r="C230" s="385" t="s">
        <v>540</v>
      </c>
      <c r="D230" s="50"/>
      <c r="E230" s="50" t="s">
        <v>451</v>
      </c>
      <c r="F230" s="50"/>
      <c r="G230" s="50"/>
      <c r="H230" s="45"/>
      <c r="I230" s="32" t="s">
        <v>451</v>
      </c>
      <c r="J230" s="33">
        <v>1083.5999999999999</v>
      </c>
      <c r="K230" s="428"/>
    </row>
    <row r="231" spans="1:11" s="48" customFormat="1">
      <c r="A231" s="435"/>
      <c r="B231" s="431"/>
      <c r="C231" s="385" t="s">
        <v>541</v>
      </c>
      <c r="D231" s="50"/>
      <c r="E231" s="50" t="s">
        <v>451</v>
      </c>
      <c r="F231" s="50"/>
      <c r="G231" s="50"/>
      <c r="H231" s="45"/>
      <c r="I231" s="32" t="s">
        <v>451</v>
      </c>
      <c r="J231" s="33">
        <v>1083.5999999999999</v>
      </c>
      <c r="K231" s="428"/>
    </row>
    <row r="232" spans="1:11" s="48" customFormat="1">
      <c r="A232" s="435"/>
      <c r="B232" s="431"/>
      <c r="C232" s="385" t="s">
        <v>542</v>
      </c>
      <c r="D232" s="50"/>
      <c r="E232" s="50" t="s">
        <v>451</v>
      </c>
      <c r="F232" s="50"/>
      <c r="G232" s="50"/>
      <c r="H232" s="45"/>
      <c r="I232" s="32" t="s">
        <v>451</v>
      </c>
      <c r="J232" s="33">
        <v>1083.5999999999999</v>
      </c>
      <c r="K232" s="428"/>
    </row>
    <row r="233" spans="1:11" s="48" customFormat="1">
      <c r="A233" s="435"/>
      <c r="B233" s="431"/>
      <c r="C233" s="385" t="s">
        <v>543</v>
      </c>
      <c r="D233" s="50"/>
      <c r="E233" s="50" t="s">
        <v>451</v>
      </c>
      <c r="F233" s="50"/>
      <c r="G233" s="50"/>
      <c r="H233" s="45"/>
      <c r="I233" s="32" t="s">
        <v>451</v>
      </c>
      <c r="J233" s="33">
        <v>1083.5999999999999</v>
      </c>
      <c r="K233" s="428"/>
    </row>
    <row r="234" spans="1:11" s="48" customFormat="1">
      <c r="A234" s="435"/>
      <c r="B234" s="431"/>
      <c r="C234" s="385" t="s">
        <v>544</v>
      </c>
      <c r="D234" s="50"/>
      <c r="E234" s="50" t="s">
        <v>451</v>
      </c>
      <c r="F234" s="50"/>
      <c r="G234" s="50"/>
      <c r="H234" s="45"/>
      <c r="I234" s="32" t="s">
        <v>451</v>
      </c>
      <c r="J234" s="33">
        <v>1083.5999999999999</v>
      </c>
      <c r="K234" s="428"/>
    </row>
    <row r="235" spans="1:11" s="48" customFormat="1">
      <c r="A235" s="435"/>
      <c r="B235" s="431"/>
      <c r="C235" s="385" t="s">
        <v>1080</v>
      </c>
      <c r="D235" s="50"/>
      <c r="E235" s="50"/>
      <c r="F235" s="50" t="s">
        <v>451</v>
      </c>
      <c r="G235" s="50"/>
      <c r="H235" s="45"/>
      <c r="I235" s="32" t="s">
        <v>451</v>
      </c>
      <c r="J235" s="33">
        <v>1716.6</v>
      </c>
      <c r="K235" s="428"/>
    </row>
    <row r="236" spans="1:11" s="48" customFormat="1">
      <c r="A236" s="435"/>
      <c r="B236" s="431"/>
      <c r="C236" s="385" t="s">
        <v>545</v>
      </c>
      <c r="D236" s="50"/>
      <c r="E236" s="50" t="s">
        <v>451</v>
      </c>
      <c r="F236" s="50"/>
      <c r="G236" s="50"/>
      <c r="H236" s="45"/>
      <c r="I236" s="32" t="s">
        <v>451</v>
      </c>
      <c r="J236" s="33">
        <v>1083.5999999999999</v>
      </c>
      <c r="K236" s="428"/>
    </row>
    <row r="237" spans="1:11" s="48" customFormat="1">
      <c r="A237" s="435"/>
      <c r="B237" s="431"/>
      <c r="C237" s="385" t="s">
        <v>546</v>
      </c>
      <c r="D237" s="50"/>
      <c r="E237" s="50"/>
      <c r="F237" s="50" t="s">
        <v>451</v>
      </c>
      <c r="G237" s="50"/>
      <c r="H237" s="45"/>
      <c r="I237" s="32" t="s">
        <v>451</v>
      </c>
      <c r="J237" s="33">
        <v>1716.6</v>
      </c>
      <c r="K237" s="428"/>
    </row>
    <row r="238" spans="1:11" s="48" customFormat="1">
      <c r="A238" s="435"/>
      <c r="B238" s="431"/>
      <c r="C238" s="385" t="s">
        <v>1079</v>
      </c>
      <c r="D238" s="50"/>
      <c r="E238" s="50" t="s">
        <v>451</v>
      </c>
      <c r="F238" s="50"/>
      <c r="G238" s="50"/>
      <c r="H238" s="45"/>
      <c r="I238" s="32" t="s">
        <v>451</v>
      </c>
      <c r="J238" s="33">
        <v>1083.5999999999999</v>
      </c>
      <c r="K238" s="428"/>
    </row>
    <row r="239" spans="1:11" s="48" customFormat="1">
      <c r="A239" s="435"/>
      <c r="B239" s="431"/>
      <c r="C239" s="385" t="s">
        <v>547</v>
      </c>
      <c r="D239" s="50"/>
      <c r="E239" s="50" t="s">
        <v>451</v>
      </c>
      <c r="F239" s="50"/>
      <c r="G239" s="50"/>
      <c r="H239" s="45"/>
      <c r="I239" s="32" t="s">
        <v>451</v>
      </c>
      <c r="J239" s="33">
        <v>1083.5999999999999</v>
      </c>
      <c r="K239" s="428"/>
    </row>
    <row r="240" spans="1:11" s="48" customFormat="1">
      <c r="A240" s="435"/>
      <c r="B240" s="431"/>
      <c r="C240" s="385" t="s">
        <v>548</v>
      </c>
      <c r="D240" s="50"/>
      <c r="E240" s="50"/>
      <c r="F240" s="50" t="s">
        <v>451</v>
      </c>
      <c r="G240" s="50"/>
      <c r="H240" s="45"/>
      <c r="I240" s="32" t="s">
        <v>451</v>
      </c>
      <c r="J240" s="33">
        <v>1716.6</v>
      </c>
      <c r="K240" s="428"/>
    </row>
    <row r="241" spans="1:11" s="48" customFormat="1">
      <c r="A241" s="435"/>
      <c r="B241" s="431"/>
      <c r="C241" s="385" t="s">
        <v>549</v>
      </c>
      <c r="D241" s="50"/>
      <c r="E241" s="50" t="s">
        <v>451</v>
      </c>
      <c r="F241" s="50"/>
      <c r="G241" s="50"/>
      <c r="H241" s="45"/>
      <c r="I241" s="32" t="s">
        <v>451</v>
      </c>
      <c r="J241" s="33">
        <v>1083.5999999999999</v>
      </c>
      <c r="K241" s="428"/>
    </row>
    <row r="242" spans="1:11" s="48" customFormat="1">
      <c r="A242" s="435"/>
      <c r="B242" s="431"/>
      <c r="C242" s="385" t="s">
        <v>1074</v>
      </c>
      <c r="D242" s="50"/>
      <c r="E242" s="50" t="s">
        <v>451</v>
      </c>
      <c r="F242" s="50"/>
      <c r="G242" s="50"/>
      <c r="H242" s="45"/>
      <c r="I242" s="32" t="s">
        <v>451</v>
      </c>
      <c r="J242" s="33">
        <v>1083.5999999999999</v>
      </c>
      <c r="K242" s="428"/>
    </row>
    <row r="243" spans="1:11" s="48" customFormat="1">
      <c r="A243" s="435"/>
      <c r="B243" s="431"/>
      <c r="C243" s="385" t="s">
        <v>1075</v>
      </c>
      <c r="D243" s="50"/>
      <c r="E243" s="50"/>
      <c r="F243" s="50" t="s">
        <v>451</v>
      </c>
      <c r="G243" s="50"/>
      <c r="H243" s="45"/>
      <c r="I243" s="32" t="s">
        <v>451</v>
      </c>
      <c r="J243" s="33">
        <v>1716.6</v>
      </c>
      <c r="K243" s="428"/>
    </row>
    <row r="244" spans="1:11" s="48" customFormat="1">
      <c r="A244" s="435"/>
      <c r="B244" s="431"/>
      <c r="C244" s="385" t="s">
        <v>1076</v>
      </c>
      <c r="D244" s="50"/>
      <c r="E244" s="50"/>
      <c r="F244" s="50" t="s">
        <v>451</v>
      </c>
      <c r="G244" s="50"/>
      <c r="H244" s="45"/>
      <c r="I244" s="32" t="s">
        <v>451</v>
      </c>
      <c r="J244" s="33">
        <v>1716.6</v>
      </c>
      <c r="K244" s="428"/>
    </row>
    <row r="245" spans="1:11" s="48" customFormat="1">
      <c r="A245" s="435"/>
      <c r="B245" s="431"/>
      <c r="C245" s="385" t="s">
        <v>1077</v>
      </c>
      <c r="D245" s="50"/>
      <c r="E245" s="50" t="s">
        <v>451</v>
      </c>
      <c r="F245" s="50"/>
      <c r="G245" s="50"/>
      <c r="H245" s="45"/>
      <c r="I245" s="32" t="s">
        <v>451</v>
      </c>
      <c r="J245" s="33">
        <v>1083.5999999999999</v>
      </c>
      <c r="K245" s="428"/>
    </row>
    <row r="246" spans="1:11" s="48" customFormat="1">
      <c r="A246" s="435"/>
      <c r="B246" s="431"/>
      <c r="C246" s="385" t="s">
        <v>1078</v>
      </c>
      <c r="D246" s="50"/>
      <c r="E246" s="50" t="s">
        <v>451</v>
      </c>
      <c r="F246" s="50"/>
      <c r="G246" s="50"/>
      <c r="H246" s="45"/>
      <c r="I246" s="32" t="s">
        <v>451</v>
      </c>
      <c r="J246" s="33">
        <v>1083.5999999999999</v>
      </c>
      <c r="K246" s="428"/>
    </row>
    <row r="247" spans="1:11" s="48" customFormat="1">
      <c r="A247" s="435"/>
      <c r="B247" s="431"/>
      <c r="C247" s="385" t="s">
        <v>550</v>
      </c>
      <c r="D247" s="50"/>
      <c r="E247" s="50"/>
      <c r="F247" s="50" t="s">
        <v>451</v>
      </c>
      <c r="G247" s="50"/>
      <c r="H247" s="45"/>
      <c r="I247" s="32" t="s">
        <v>451</v>
      </c>
      <c r="J247" s="33">
        <v>1716.6</v>
      </c>
      <c r="K247" s="428"/>
    </row>
    <row r="248" spans="1:11" s="48" customFormat="1">
      <c r="A248" s="435"/>
      <c r="B248" s="431"/>
      <c r="C248" s="385" t="s">
        <v>551</v>
      </c>
      <c r="D248" s="50"/>
      <c r="E248" s="50" t="s">
        <v>451</v>
      </c>
      <c r="F248" s="50"/>
      <c r="G248" s="50"/>
      <c r="H248" s="45"/>
      <c r="I248" s="32" t="s">
        <v>451</v>
      </c>
      <c r="J248" s="33">
        <v>1083.5999999999999</v>
      </c>
      <c r="K248" s="428"/>
    </row>
    <row r="249" spans="1:11" s="48" customFormat="1">
      <c r="A249" s="435"/>
      <c r="B249" s="431"/>
      <c r="C249" s="385" t="s">
        <v>552</v>
      </c>
      <c r="D249" s="50"/>
      <c r="E249" s="50"/>
      <c r="F249" s="50" t="s">
        <v>451</v>
      </c>
      <c r="G249" s="50"/>
      <c r="H249" s="45"/>
      <c r="I249" s="32" t="s">
        <v>451</v>
      </c>
      <c r="J249" s="33">
        <v>1716.6</v>
      </c>
      <c r="K249" s="428"/>
    </row>
    <row r="250" spans="1:11" s="48" customFormat="1">
      <c r="A250" s="434"/>
      <c r="B250" s="432"/>
      <c r="C250" s="385" t="s">
        <v>553</v>
      </c>
      <c r="D250" s="50"/>
      <c r="E250" s="50" t="s">
        <v>451</v>
      </c>
      <c r="F250" s="50"/>
      <c r="G250" s="50"/>
      <c r="H250" s="45"/>
      <c r="I250" s="32" t="s">
        <v>451</v>
      </c>
      <c r="J250" s="33">
        <v>1083.5999999999999</v>
      </c>
      <c r="K250" s="429"/>
    </row>
    <row r="251" spans="1:11" s="48" customFormat="1" ht="25.5">
      <c r="A251" s="433">
        <v>26</v>
      </c>
      <c r="B251" s="430">
        <v>280101</v>
      </c>
      <c r="C251" s="49" t="s">
        <v>45</v>
      </c>
      <c r="D251" s="50"/>
      <c r="E251" s="50"/>
      <c r="F251" s="50"/>
      <c r="G251" s="50"/>
      <c r="H251" s="45"/>
      <c r="I251" s="32"/>
      <c r="J251" s="47">
        <f>J252+J253+J254+J255+J256+J257+J258+J259+J260</f>
        <v>10385.400000000001</v>
      </c>
      <c r="K251" s="427">
        <f>J251/12</f>
        <v>865.45000000000016</v>
      </c>
    </row>
    <row r="252" spans="1:11" s="48" customFormat="1">
      <c r="A252" s="435"/>
      <c r="B252" s="431"/>
      <c r="C252" s="16" t="s">
        <v>1081</v>
      </c>
      <c r="D252" s="50"/>
      <c r="E252" s="50" t="s">
        <v>451</v>
      </c>
      <c r="F252" s="50"/>
      <c r="G252" s="50"/>
      <c r="H252" s="45"/>
      <c r="I252" s="32" t="s">
        <v>451</v>
      </c>
      <c r="J252" s="33">
        <v>1083.5999999999999</v>
      </c>
      <c r="K252" s="428"/>
    </row>
    <row r="253" spans="1:11" s="48" customFormat="1">
      <c r="A253" s="435"/>
      <c r="B253" s="431"/>
      <c r="C253" s="16" t="s">
        <v>1082</v>
      </c>
      <c r="D253" s="50"/>
      <c r="E253" s="50" t="s">
        <v>451</v>
      </c>
      <c r="F253" s="50"/>
      <c r="G253" s="50"/>
      <c r="H253" s="45"/>
      <c r="I253" s="32" t="s">
        <v>451</v>
      </c>
      <c r="J253" s="33">
        <v>1083.5999999999999</v>
      </c>
      <c r="K253" s="428"/>
    </row>
    <row r="254" spans="1:11" s="48" customFormat="1">
      <c r="A254" s="435"/>
      <c r="B254" s="431"/>
      <c r="C254" s="16" t="s">
        <v>1083</v>
      </c>
      <c r="D254" s="50"/>
      <c r="E254" s="50" t="s">
        <v>451</v>
      </c>
      <c r="F254" s="50"/>
      <c r="G254" s="50"/>
      <c r="H254" s="45"/>
      <c r="I254" s="32" t="s">
        <v>451</v>
      </c>
      <c r="J254" s="33">
        <v>1083.5999999999999</v>
      </c>
      <c r="K254" s="428"/>
    </row>
    <row r="255" spans="1:11" s="48" customFormat="1">
      <c r="A255" s="435"/>
      <c r="B255" s="431"/>
      <c r="C255" s="16" t="s">
        <v>1084</v>
      </c>
      <c r="D255" s="50"/>
      <c r="E255" s="50"/>
      <c r="F255" s="50" t="s">
        <v>451</v>
      </c>
      <c r="G255" s="50"/>
      <c r="H255" s="45"/>
      <c r="I255" s="32" t="s">
        <v>451</v>
      </c>
      <c r="J255" s="33">
        <v>1716.6</v>
      </c>
      <c r="K255" s="428"/>
    </row>
    <row r="256" spans="1:11" s="48" customFormat="1">
      <c r="A256" s="435"/>
      <c r="B256" s="431"/>
      <c r="C256" s="16" t="s">
        <v>1085</v>
      </c>
      <c r="D256" s="50"/>
      <c r="E256" s="50" t="s">
        <v>451</v>
      </c>
      <c r="F256" s="50"/>
      <c r="G256" s="50"/>
      <c r="H256" s="45"/>
      <c r="I256" s="32" t="s">
        <v>451</v>
      </c>
      <c r="J256" s="33">
        <v>1083.5999999999999</v>
      </c>
      <c r="K256" s="428"/>
    </row>
    <row r="257" spans="1:11" s="48" customFormat="1">
      <c r="A257" s="435"/>
      <c r="B257" s="431"/>
      <c r="C257" s="16" t="s">
        <v>1086</v>
      </c>
      <c r="D257" s="50"/>
      <c r="E257" s="50" t="s">
        <v>451</v>
      </c>
      <c r="F257" s="50"/>
      <c r="G257" s="50"/>
      <c r="H257" s="45"/>
      <c r="I257" s="32" t="s">
        <v>451</v>
      </c>
      <c r="J257" s="33">
        <v>1083.5999999999999</v>
      </c>
      <c r="K257" s="428"/>
    </row>
    <row r="258" spans="1:11" s="48" customFormat="1">
      <c r="A258" s="435"/>
      <c r="B258" s="431"/>
      <c r="C258" s="16" t="s">
        <v>1087</v>
      </c>
      <c r="D258" s="50"/>
      <c r="E258" s="50" t="s">
        <v>451</v>
      </c>
      <c r="F258" s="50"/>
      <c r="G258" s="50"/>
      <c r="H258" s="45"/>
      <c r="I258" s="32" t="s">
        <v>451</v>
      </c>
      <c r="J258" s="33">
        <v>1083.5999999999999</v>
      </c>
      <c r="K258" s="428"/>
    </row>
    <row r="259" spans="1:11" s="48" customFormat="1">
      <c r="A259" s="435"/>
      <c r="B259" s="431"/>
      <c r="C259" s="16" t="s">
        <v>1088</v>
      </c>
      <c r="D259" s="50"/>
      <c r="E259" s="50" t="s">
        <v>451</v>
      </c>
      <c r="F259" s="50"/>
      <c r="G259" s="50"/>
      <c r="H259" s="45"/>
      <c r="I259" s="32" t="s">
        <v>451</v>
      </c>
      <c r="J259" s="33">
        <v>1083.5999999999999</v>
      </c>
      <c r="K259" s="428"/>
    </row>
    <row r="260" spans="1:11" s="48" customFormat="1">
      <c r="A260" s="434"/>
      <c r="B260" s="432"/>
      <c r="C260" s="16" t="s">
        <v>1089</v>
      </c>
      <c r="D260" s="50"/>
      <c r="E260" s="50" t="s">
        <v>451</v>
      </c>
      <c r="F260" s="50"/>
      <c r="G260" s="50"/>
      <c r="H260" s="45"/>
      <c r="I260" s="32" t="s">
        <v>451</v>
      </c>
      <c r="J260" s="33">
        <v>1083.5999999999999</v>
      </c>
      <c r="K260" s="429"/>
    </row>
    <row r="261" spans="1:11" s="48" customFormat="1" ht="25.5">
      <c r="A261" s="433">
        <v>27</v>
      </c>
      <c r="B261" s="430">
        <v>290101</v>
      </c>
      <c r="C261" s="49" t="s">
        <v>46</v>
      </c>
      <c r="D261" s="50"/>
      <c r="E261" s="50"/>
      <c r="F261" s="50"/>
      <c r="G261" s="50"/>
      <c r="H261" s="45"/>
      <c r="I261" s="32"/>
      <c r="J261" s="47">
        <v>10277</v>
      </c>
      <c r="K261" s="427">
        <f>J261/12</f>
        <v>856.41666666666663</v>
      </c>
    </row>
    <row r="262" spans="1:11" s="48" customFormat="1">
      <c r="A262" s="435"/>
      <c r="B262" s="431"/>
      <c r="C262" s="388" t="s">
        <v>554</v>
      </c>
      <c r="D262" s="50"/>
      <c r="E262" s="50" t="s">
        <v>451</v>
      </c>
      <c r="F262" s="50"/>
      <c r="G262" s="50"/>
      <c r="H262" s="45"/>
      <c r="I262" s="32" t="s">
        <v>451</v>
      </c>
      <c r="J262" s="33">
        <v>1083.5999999999999</v>
      </c>
      <c r="K262" s="428"/>
    </row>
    <row r="263" spans="1:11" s="48" customFormat="1">
      <c r="A263" s="435"/>
      <c r="B263" s="431"/>
      <c r="C263" s="388" t="s">
        <v>555</v>
      </c>
      <c r="D263" s="50"/>
      <c r="E263" s="50" t="s">
        <v>451</v>
      </c>
      <c r="F263" s="50"/>
      <c r="G263" s="50"/>
      <c r="H263" s="45"/>
      <c r="I263" s="32" t="s">
        <v>451</v>
      </c>
      <c r="J263" s="33">
        <v>1083.5999999999999</v>
      </c>
      <c r="K263" s="428"/>
    </row>
    <row r="264" spans="1:11" s="48" customFormat="1">
      <c r="A264" s="435"/>
      <c r="B264" s="431"/>
      <c r="C264" s="388" t="s">
        <v>556</v>
      </c>
      <c r="D264" s="50" t="s">
        <v>451</v>
      </c>
      <c r="E264" s="50"/>
      <c r="F264" s="50"/>
      <c r="G264" s="50"/>
      <c r="H264" s="45"/>
      <c r="I264" s="32" t="s">
        <v>451</v>
      </c>
      <c r="J264" s="33">
        <v>975.2</v>
      </c>
      <c r="K264" s="428"/>
    </row>
    <row r="265" spans="1:11" s="48" customFormat="1">
      <c r="A265" s="435"/>
      <c r="B265" s="431"/>
      <c r="C265" s="388" t="s">
        <v>557</v>
      </c>
      <c r="D265" s="50"/>
      <c r="E265" s="50"/>
      <c r="F265" s="50" t="s">
        <v>451</v>
      </c>
      <c r="G265" s="50"/>
      <c r="H265" s="45"/>
      <c r="I265" s="32" t="s">
        <v>451</v>
      </c>
      <c r="J265" s="33">
        <v>1716.6</v>
      </c>
      <c r="K265" s="428"/>
    </row>
    <row r="266" spans="1:11" s="48" customFormat="1">
      <c r="A266" s="435"/>
      <c r="B266" s="431"/>
      <c r="C266" s="388" t="s">
        <v>558</v>
      </c>
      <c r="D266" s="50"/>
      <c r="E266" s="50" t="s">
        <v>451</v>
      </c>
      <c r="F266" s="50"/>
      <c r="G266" s="50"/>
      <c r="H266" s="45"/>
      <c r="I266" s="32" t="s">
        <v>451</v>
      </c>
      <c r="J266" s="33">
        <v>1083.5999999999999</v>
      </c>
      <c r="K266" s="428"/>
    </row>
    <row r="267" spans="1:11" s="48" customFormat="1">
      <c r="A267" s="435"/>
      <c r="B267" s="431"/>
      <c r="C267" s="388" t="s">
        <v>559</v>
      </c>
      <c r="D267" s="50"/>
      <c r="E267" s="50" t="s">
        <v>451</v>
      </c>
      <c r="F267" s="50"/>
      <c r="G267" s="50"/>
      <c r="H267" s="45"/>
      <c r="I267" s="32" t="s">
        <v>451</v>
      </c>
      <c r="J267" s="33">
        <v>1083.5999999999999</v>
      </c>
      <c r="K267" s="428"/>
    </row>
    <row r="268" spans="1:11" s="48" customFormat="1">
      <c r="A268" s="435"/>
      <c r="B268" s="431"/>
      <c r="C268" s="388" t="s">
        <v>560</v>
      </c>
      <c r="D268" s="50"/>
      <c r="E268" s="50" t="s">
        <v>451</v>
      </c>
      <c r="F268" s="50"/>
      <c r="G268" s="50"/>
      <c r="H268" s="45"/>
      <c r="I268" s="32" t="s">
        <v>451</v>
      </c>
      <c r="J268" s="33">
        <v>1083.5999999999999</v>
      </c>
      <c r="K268" s="428"/>
    </row>
    <row r="269" spans="1:11" s="48" customFormat="1">
      <c r="A269" s="435"/>
      <c r="B269" s="431"/>
      <c r="C269" s="388" t="s">
        <v>561</v>
      </c>
      <c r="D269" s="50"/>
      <c r="E269" s="50" t="s">
        <v>451</v>
      </c>
      <c r="F269" s="50"/>
      <c r="G269" s="50"/>
      <c r="H269" s="45"/>
      <c r="I269" s="32" t="s">
        <v>451</v>
      </c>
      <c r="J269" s="33">
        <v>1083.5999999999999</v>
      </c>
      <c r="K269" s="428"/>
    </row>
    <row r="270" spans="1:11" s="48" customFormat="1">
      <c r="A270" s="434"/>
      <c r="B270" s="432"/>
      <c r="C270" s="388" t="s">
        <v>562</v>
      </c>
      <c r="D270" s="50"/>
      <c r="E270" s="50" t="s">
        <v>451</v>
      </c>
      <c r="F270" s="50"/>
      <c r="G270" s="50"/>
      <c r="H270" s="45"/>
      <c r="I270" s="32" t="s">
        <v>451</v>
      </c>
      <c r="J270" s="33">
        <v>1083.5999999999999</v>
      </c>
      <c r="K270" s="429"/>
    </row>
    <row r="271" spans="1:11" s="48" customFormat="1" ht="25.5">
      <c r="A271" s="433">
        <v>28</v>
      </c>
      <c r="B271" s="430">
        <v>300101</v>
      </c>
      <c r="C271" s="49" t="s">
        <v>47</v>
      </c>
      <c r="D271" s="50"/>
      <c r="E271" s="50"/>
      <c r="F271" s="50"/>
      <c r="G271" s="50"/>
      <c r="H271" s="45"/>
      <c r="I271" s="32"/>
      <c r="J271" s="47">
        <v>17069.399999999998</v>
      </c>
      <c r="K271" s="427">
        <f>J271/12</f>
        <v>1422.4499999999998</v>
      </c>
    </row>
    <row r="272" spans="1:11" s="322" customFormat="1" ht="27.75" customHeight="1">
      <c r="A272" s="435"/>
      <c r="B272" s="431"/>
      <c r="C272" s="389" t="s">
        <v>563</v>
      </c>
      <c r="D272" s="319"/>
      <c r="E272" s="317" t="s">
        <v>451</v>
      </c>
      <c r="F272" s="319"/>
      <c r="G272" s="319"/>
      <c r="H272" s="320"/>
      <c r="I272" s="318" t="s">
        <v>451</v>
      </c>
      <c r="J272" s="321">
        <v>1083.5999999999999</v>
      </c>
      <c r="K272" s="428"/>
    </row>
    <row r="273" spans="1:11" s="322" customFormat="1" ht="27.75" customHeight="1">
      <c r="A273" s="435"/>
      <c r="B273" s="431"/>
      <c r="C273" s="389" t="s">
        <v>564</v>
      </c>
      <c r="D273" s="319"/>
      <c r="E273" s="317" t="s">
        <v>451</v>
      </c>
      <c r="F273" s="319"/>
      <c r="G273" s="319"/>
      <c r="H273" s="320"/>
      <c r="I273" s="318" t="s">
        <v>451</v>
      </c>
      <c r="J273" s="321">
        <v>1083.5999999999999</v>
      </c>
      <c r="K273" s="428"/>
    </row>
    <row r="274" spans="1:11" s="322" customFormat="1" ht="27.75" customHeight="1">
      <c r="A274" s="435"/>
      <c r="B274" s="431"/>
      <c r="C274" s="389" t="s">
        <v>565</v>
      </c>
      <c r="D274" s="319"/>
      <c r="E274" s="317" t="s">
        <v>451</v>
      </c>
      <c r="F274" s="319"/>
      <c r="G274" s="319"/>
      <c r="H274" s="320"/>
      <c r="I274" s="318" t="s">
        <v>451</v>
      </c>
      <c r="J274" s="321">
        <v>1083.5999999999999</v>
      </c>
      <c r="K274" s="428"/>
    </row>
    <row r="275" spans="1:11" s="322" customFormat="1" ht="27.75" customHeight="1">
      <c r="A275" s="435"/>
      <c r="B275" s="431"/>
      <c r="C275" s="389" t="s">
        <v>566</v>
      </c>
      <c r="D275" s="319"/>
      <c r="E275" s="317" t="s">
        <v>451</v>
      </c>
      <c r="F275" s="319"/>
      <c r="G275" s="319"/>
      <c r="H275" s="320"/>
      <c r="I275" s="318" t="s">
        <v>451</v>
      </c>
      <c r="J275" s="321">
        <v>1083.5999999999999</v>
      </c>
      <c r="K275" s="428"/>
    </row>
    <row r="276" spans="1:11" s="322" customFormat="1" ht="27.75" customHeight="1">
      <c r="A276" s="435"/>
      <c r="B276" s="431"/>
      <c r="C276" s="389" t="s">
        <v>567</v>
      </c>
      <c r="D276" s="319"/>
      <c r="E276" s="317"/>
      <c r="F276" s="317" t="s">
        <v>451</v>
      </c>
      <c r="G276" s="319"/>
      <c r="H276" s="320"/>
      <c r="I276" s="318" t="s">
        <v>451</v>
      </c>
      <c r="J276" s="321">
        <v>1716.6</v>
      </c>
      <c r="K276" s="428"/>
    </row>
    <row r="277" spans="1:11" s="322" customFormat="1" ht="27.75" customHeight="1">
      <c r="A277" s="435"/>
      <c r="B277" s="431"/>
      <c r="C277" s="389" t="s">
        <v>568</v>
      </c>
      <c r="D277" s="319"/>
      <c r="E277" s="317" t="s">
        <v>451</v>
      </c>
      <c r="F277" s="317"/>
      <c r="G277" s="319"/>
      <c r="H277" s="320"/>
      <c r="I277" s="318" t="s">
        <v>451</v>
      </c>
      <c r="J277" s="321">
        <v>1083.5999999999999</v>
      </c>
      <c r="K277" s="428"/>
    </row>
    <row r="278" spans="1:11" s="322" customFormat="1" ht="27.75" customHeight="1">
      <c r="A278" s="435"/>
      <c r="B278" s="431"/>
      <c r="C278" s="389" t="s">
        <v>569</v>
      </c>
      <c r="D278" s="319"/>
      <c r="E278" s="317" t="s">
        <v>451</v>
      </c>
      <c r="F278" s="317"/>
      <c r="G278" s="319"/>
      <c r="H278" s="320"/>
      <c r="I278" s="318" t="s">
        <v>451</v>
      </c>
      <c r="J278" s="321">
        <v>1083.5999999999999</v>
      </c>
      <c r="K278" s="428"/>
    </row>
    <row r="279" spans="1:11" s="322" customFormat="1" ht="27.75" customHeight="1">
      <c r="A279" s="435"/>
      <c r="B279" s="431"/>
      <c r="C279" s="389" t="s">
        <v>570</v>
      </c>
      <c r="D279" s="319"/>
      <c r="E279" s="317" t="s">
        <v>451</v>
      </c>
      <c r="F279" s="317"/>
      <c r="G279" s="319"/>
      <c r="H279" s="320"/>
      <c r="I279" s="318" t="s">
        <v>451</v>
      </c>
      <c r="J279" s="321">
        <v>1083.5999999999999</v>
      </c>
      <c r="K279" s="428"/>
    </row>
    <row r="280" spans="1:11" s="322" customFormat="1" ht="27.75" customHeight="1">
      <c r="A280" s="435"/>
      <c r="B280" s="431"/>
      <c r="C280" s="389" t="s">
        <v>571</v>
      </c>
      <c r="D280" s="319"/>
      <c r="E280" s="317" t="s">
        <v>451</v>
      </c>
      <c r="F280" s="317"/>
      <c r="G280" s="319"/>
      <c r="H280" s="320"/>
      <c r="I280" s="318" t="s">
        <v>451</v>
      </c>
      <c r="J280" s="321">
        <v>1083.5999999999999</v>
      </c>
      <c r="K280" s="428"/>
    </row>
    <row r="281" spans="1:11" s="322" customFormat="1" ht="27.75" customHeight="1">
      <c r="A281" s="435"/>
      <c r="B281" s="431"/>
      <c r="C281" s="389" t="s">
        <v>572</v>
      </c>
      <c r="D281" s="319"/>
      <c r="E281" s="317" t="s">
        <v>451</v>
      </c>
      <c r="F281" s="317"/>
      <c r="G281" s="319"/>
      <c r="H281" s="320"/>
      <c r="I281" s="318" t="s">
        <v>451</v>
      </c>
      <c r="J281" s="321">
        <v>1083.5999999999999</v>
      </c>
      <c r="K281" s="428"/>
    </row>
    <row r="282" spans="1:11" s="322" customFormat="1" ht="27.75" customHeight="1">
      <c r="A282" s="435"/>
      <c r="B282" s="431"/>
      <c r="C282" s="389" t="s">
        <v>573</v>
      </c>
      <c r="D282" s="319"/>
      <c r="E282" s="317" t="s">
        <v>451</v>
      </c>
      <c r="F282" s="317"/>
      <c r="G282" s="319"/>
      <c r="H282" s="320"/>
      <c r="I282" s="318" t="s">
        <v>451</v>
      </c>
      <c r="J282" s="321">
        <v>1083.5999999999999</v>
      </c>
      <c r="K282" s="428"/>
    </row>
    <row r="283" spans="1:11" s="322" customFormat="1" ht="27.75" customHeight="1">
      <c r="A283" s="435"/>
      <c r="B283" s="431"/>
      <c r="C283" s="389" t="s">
        <v>574</v>
      </c>
      <c r="D283" s="319"/>
      <c r="E283" s="319"/>
      <c r="F283" s="317" t="s">
        <v>451</v>
      </c>
      <c r="G283" s="319"/>
      <c r="H283" s="320"/>
      <c r="I283" s="318" t="s">
        <v>451</v>
      </c>
      <c r="J283" s="321">
        <v>1716.6</v>
      </c>
      <c r="K283" s="428"/>
    </row>
    <row r="284" spans="1:11" s="48" customFormat="1">
      <c r="A284" s="435"/>
      <c r="B284" s="431"/>
      <c r="C284" s="388" t="s">
        <v>575</v>
      </c>
      <c r="D284" s="50"/>
      <c r="E284" s="50"/>
      <c r="F284" s="50" t="s">
        <v>451</v>
      </c>
      <c r="G284" s="50"/>
      <c r="H284" s="45"/>
      <c r="I284" s="32" t="s">
        <v>451</v>
      </c>
      <c r="J284" s="33">
        <v>1716.6</v>
      </c>
      <c r="K284" s="428"/>
    </row>
    <row r="285" spans="1:11" s="48" customFormat="1">
      <c r="A285" s="434"/>
      <c r="B285" s="432"/>
      <c r="C285" s="388" t="s">
        <v>576</v>
      </c>
      <c r="D285" s="50"/>
      <c r="E285" s="50" t="s">
        <v>451</v>
      </c>
      <c r="F285" s="50"/>
      <c r="G285" s="50"/>
      <c r="H285" s="45"/>
      <c r="I285" s="32" t="s">
        <v>451</v>
      </c>
      <c r="J285" s="33">
        <v>1083.5999999999999</v>
      </c>
      <c r="K285" s="429"/>
    </row>
    <row r="286" spans="1:11" s="48" customFormat="1" ht="25.5">
      <c r="A286" s="433">
        <v>29</v>
      </c>
      <c r="B286" s="430">
        <v>310801</v>
      </c>
      <c r="C286" s="49" t="s">
        <v>112</v>
      </c>
      <c r="D286" s="50"/>
      <c r="E286" s="50"/>
      <c r="F286" s="50"/>
      <c r="G286" s="50"/>
      <c r="H286" s="45"/>
      <c r="I286" s="32" t="s">
        <v>451</v>
      </c>
      <c r="J286" s="47">
        <v>2167.1999999999998</v>
      </c>
      <c r="K286" s="427">
        <f>J286/12</f>
        <v>180.6</v>
      </c>
    </row>
    <row r="287" spans="1:11" s="48" customFormat="1">
      <c r="A287" s="435"/>
      <c r="B287" s="431"/>
      <c r="C287" s="29" t="s">
        <v>1202</v>
      </c>
      <c r="D287" s="50"/>
      <c r="E287" s="50" t="s">
        <v>451</v>
      </c>
      <c r="F287" s="50"/>
      <c r="G287" s="50"/>
      <c r="H287" s="45"/>
      <c r="I287" s="32" t="s">
        <v>451</v>
      </c>
      <c r="J287" s="33">
        <v>1083.5999999999999</v>
      </c>
      <c r="K287" s="428"/>
    </row>
    <row r="288" spans="1:11" s="48" customFormat="1">
      <c r="A288" s="434"/>
      <c r="B288" s="432"/>
      <c r="C288" s="29" t="s">
        <v>1203</v>
      </c>
      <c r="D288" s="50"/>
      <c r="E288" s="50" t="s">
        <v>451</v>
      </c>
      <c r="F288" s="50"/>
      <c r="G288" s="50"/>
      <c r="H288" s="45"/>
      <c r="I288" s="32" t="s">
        <v>451</v>
      </c>
      <c r="J288" s="33">
        <v>1083.5999999999999</v>
      </c>
      <c r="K288" s="429"/>
    </row>
    <row r="289" spans="1:11" s="48" customFormat="1" ht="25.5">
      <c r="A289" s="433">
        <v>30</v>
      </c>
      <c r="B289" s="430">
        <v>312401</v>
      </c>
      <c r="C289" s="49" t="s">
        <v>48</v>
      </c>
      <c r="D289" s="50"/>
      <c r="E289" s="50"/>
      <c r="F289" s="50"/>
      <c r="G289" s="50"/>
      <c r="H289" s="45"/>
      <c r="I289" s="32"/>
      <c r="J289" s="47">
        <v>1950.4</v>
      </c>
      <c r="K289" s="427">
        <f>J289/12</f>
        <v>162.53333333333333</v>
      </c>
    </row>
    <row r="290" spans="1:11" s="48" customFormat="1">
      <c r="A290" s="435"/>
      <c r="B290" s="431"/>
      <c r="C290" s="390" t="s">
        <v>1090</v>
      </c>
      <c r="D290" s="50" t="s">
        <v>451</v>
      </c>
      <c r="E290" s="50"/>
      <c r="F290" s="50"/>
      <c r="G290" s="50"/>
      <c r="H290" s="45"/>
      <c r="I290" s="32" t="s">
        <v>451</v>
      </c>
      <c r="J290" s="33">
        <v>975.2</v>
      </c>
      <c r="K290" s="428"/>
    </row>
    <row r="291" spans="1:11" s="48" customFormat="1">
      <c r="A291" s="434"/>
      <c r="B291" s="432"/>
      <c r="C291" s="390" t="s">
        <v>1091</v>
      </c>
      <c r="D291" s="50" t="s">
        <v>451</v>
      </c>
      <c r="E291" s="50"/>
      <c r="F291" s="50"/>
      <c r="G291" s="50"/>
      <c r="H291" s="45"/>
      <c r="I291" s="32" t="s">
        <v>451</v>
      </c>
      <c r="J291" s="33">
        <f>J290</f>
        <v>975.2</v>
      </c>
      <c r="K291" s="429"/>
    </row>
    <row r="292" spans="1:11" s="48" customFormat="1" ht="25.5">
      <c r="A292" s="433">
        <v>31</v>
      </c>
      <c r="B292" s="430">
        <v>320101</v>
      </c>
      <c r="C292" s="49" t="s">
        <v>454</v>
      </c>
      <c r="D292" s="50"/>
      <c r="E292" s="50"/>
      <c r="F292" s="50"/>
      <c r="G292" s="50"/>
      <c r="H292" s="45"/>
      <c r="I292" s="32"/>
      <c r="J292" s="47">
        <v>13138.799999999997</v>
      </c>
      <c r="K292" s="427">
        <f>J292/12</f>
        <v>1094.8999999999999</v>
      </c>
    </row>
    <row r="293" spans="1:11" s="48" customFormat="1">
      <c r="A293" s="435"/>
      <c r="B293" s="431"/>
      <c r="C293" s="51" t="s">
        <v>577</v>
      </c>
      <c r="D293" s="50"/>
      <c r="E293" s="50" t="s">
        <v>451</v>
      </c>
      <c r="F293" s="50"/>
      <c r="G293" s="50"/>
      <c r="H293" s="45"/>
      <c r="I293" s="32" t="s">
        <v>451</v>
      </c>
      <c r="J293" s="33">
        <v>1083.5999999999999</v>
      </c>
      <c r="K293" s="428"/>
    </row>
    <row r="294" spans="1:11" s="48" customFormat="1">
      <c r="A294" s="435"/>
      <c r="B294" s="431"/>
      <c r="C294" s="51" t="s">
        <v>578</v>
      </c>
      <c r="D294" s="50"/>
      <c r="E294" s="50"/>
      <c r="F294" s="50" t="s">
        <v>451</v>
      </c>
      <c r="G294" s="50"/>
      <c r="H294" s="45"/>
      <c r="I294" s="32" t="s">
        <v>451</v>
      </c>
      <c r="J294" s="33">
        <v>1716.6</v>
      </c>
      <c r="K294" s="428"/>
    </row>
    <row r="295" spans="1:11" s="48" customFormat="1">
      <c r="A295" s="435"/>
      <c r="B295" s="431"/>
      <c r="C295" s="51" t="s">
        <v>579</v>
      </c>
      <c r="D295" s="50"/>
      <c r="E295" s="50"/>
      <c r="F295" s="50" t="s">
        <v>451</v>
      </c>
      <c r="G295" s="50"/>
      <c r="H295" s="45"/>
      <c r="I295" s="32" t="s">
        <v>451</v>
      </c>
      <c r="J295" s="33">
        <v>1716.6</v>
      </c>
      <c r="K295" s="428"/>
    </row>
    <row r="296" spans="1:11" s="48" customFormat="1">
      <c r="A296" s="435"/>
      <c r="B296" s="431"/>
      <c r="C296" s="51" t="s">
        <v>580</v>
      </c>
      <c r="D296" s="50"/>
      <c r="E296" s="50" t="s">
        <v>451</v>
      </c>
      <c r="F296" s="50"/>
      <c r="G296" s="50"/>
      <c r="H296" s="45"/>
      <c r="I296" s="32" t="s">
        <v>451</v>
      </c>
      <c r="J296" s="33">
        <v>1083.5999999999999</v>
      </c>
      <c r="K296" s="428"/>
    </row>
    <row r="297" spans="1:11" s="48" customFormat="1">
      <c r="A297" s="435"/>
      <c r="B297" s="431"/>
      <c r="C297" s="51" t="s">
        <v>581</v>
      </c>
      <c r="D297" s="50"/>
      <c r="E297" s="50" t="s">
        <v>451</v>
      </c>
      <c r="F297" s="50"/>
      <c r="G297" s="50"/>
      <c r="H297" s="45"/>
      <c r="I297" s="32" t="s">
        <v>451</v>
      </c>
      <c r="J297" s="33">
        <v>1083.5999999999999</v>
      </c>
      <c r="K297" s="428"/>
    </row>
    <row r="298" spans="1:11" s="48" customFormat="1">
      <c r="A298" s="435"/>
      <c r="B298" s="431"/>
      <c r="C298" s="51" t="s">
        <v>582</v>
      </c>
      <c r="D298" s="50"/>
      <c r="E298" s="50" t="s">
        <v>451</v>
      </c>
      <c r="F298" s="50"/>
      <c r="G298" s="50"/>
      <c r="H298" s="45"/>
      <c r="I298" s="32" t="s">
        <v>451</v>
      </c>
      <c r="J298" s="33">
        <v>1083.5999999999999</v>
      </c>
      <c r="K298" s="428"/>
    </row>
    <row r="299" spans="1:11" s="48" customFormat="1" ht="17.25" customHeight="1">
      <c r="A299" s="435"/>
      <c r="B299" s="431"/>
      <c r="C299" s="51" t="s">
        <v>583</v>
      </c>
      <c r="D299" s="50"/>
      <c r="E299" s="50" t="s">
        <v>451</v>
      </c>
      <c r="F299" s="50"/>
      <c r="G299" s="50"/>
      <c r="H299" s="45"/>
      <c r="I299" s="32" t="s">
        <v>451</v>
      </c>
      <c r="J299" s="33">
        <v>1083.5999999999999</v>
      </c>
      <c r="K299" s="428"/>
    </row>
    <row r="300" spans="1:11" s="48" customFormat="1" ht="27.75" customHeight="1">
      <c r="A300" s="435"/>
      <c r="B300" s="431"/>
      <c r="C300" s="51" t="s">
        <v>584</v>
      </c>
      <c r="D300" s="50"/>
      <c r="E300" s="50" t="s">
        <v>451</v>
      </c>
      <c r="F300" s="50"/>
      <c r="G300" s="50"/>
      <c r="H300" s="45"/>
      <c r="I300" s="32" t="s">
        <v>451</v>
      </c>
      <c r="J300" s="33">
        <v>1083.5999999999999</v>
      </c>
      <c r="K300" s="428"/>
    </row>
    <row r="301" spans="1:11" s="48" customFormat="1" ht="25.5">
      <c r="A301" s="435"/>
      <c r="B301" s="431"/>
      <c r="C301" s="51" t="s">
        <v>585</v>
      </c>
      <c r="D301" s="50"/>
      <c r="E301" s="50" t="s">
        <v>451</v>
      </c>
      <c r="F301" s="50"/>
      <c r="G301" s="50"/>
      <c r="H301" s="45"/>
      <c r="I301" s="32" t="s">
        <v>451</v>
      </c>
      <c r="J301" s="33">
        <v>1083.5999999999999</v>
      </c>
      <c r="K301" s="428"/>
    </row>
    <row r="302" spans="1:11" s="48" customFormat="1" ht="25.5">
      <c r="A302" s="434"/>
      <c r="B302" s="432"/>
      <c r="C302" s="51" t="s">
        <v>586</v>
      </c>
      <c r="D302" s="50"/>
      <c r="E302" s="50"/>
      <c r="F302" s="50"/>
      <c r="G302" s="50"/>
      <c r="H302" s="45" t="s">
        <v>451</v>
      </c>
      <c r="I302" s="32" t="s">
        <v>451</v>
      </c>
      <c r="J302" s="33">
        <v>2120.4</v>
      </c>
      <c r="K302" s="429"/>
    </row>
    <row r="303" spans="1:11" s="48" customFormat="1" ht="25.5">
      <c r="A303" s="433">
        <v>32</v>
      </c>
      <c r="B303" s="430">
        <v>330101</v>
      </c>
      <c r="C303" s="49" t="s">
        <v>49</v>
      </c>
      <c r="D303" s="50"/>
      <c r="E303" s="50"/>
      <c r="F303" s="50"/>
      <c r="G303" s="50"/>
      <c r="H303" s="45"/>
      <c r="I303" s="32"/>
      <c r="J303" s="47">
        <v>1083.5999999999999</v>
      </c>
      <c r="K303" s="427">
        <f>J303/12</f>
        <v>90.3</v>
      </c>
    </row>
    <row r="304" spans="1:11" s="48" customFormat="1">
      <c r="A304" s="434"/>
      <c r="B304" s="432"/>
      <c r="C304" s="41" t="s">
        <v>1092</v>
      </c>
      <c r="D304" s="50"/>
      <c r="E304" s="50" t="s">
        <v>451</v>
      </c>
      <c r="F304" s="50"/>
      <c r="G304" s="50"/>
      <c r="H304" s="45"/>
      <c r="I304" s="32" t="s">
        <v>451</v>
      </c>
      <c r="J304" s="33">
        <v>1083.5999999999999</v>
      </c>
      <c r="K304" s="429"/>
    </row>
    <row r="305" spans="1:11" s="48" customFormat="1" ht="25.5">
      <c r="A305" s="433">
        <v>33</v>
      </c>
      <c r="B305" s="430">
        <v>330401</v>
      </c>
      <c r="C305" s="49" t="s">
        <v>51</v>
      </c>
      <c r="D305" s="50"/>
      <c r="E305" s="50"/>
      <c r="F305" s="50"/>
      <c r="G305" s="50"/>
      <c r="H305" s="45"/>
      <c r="I305" s="32"/>
      <c r="J305" s="47">
        <v>5600.4</v>
      </c>
      <c r="K305" s="427">
        <f>J305/12</f>
        <v>466.7</v>
      </c>
    </row>
    <row r="306" spans="1:11" s="48" customFormat="1">
      <c r="A306" s="435"/>
      <c r="B306" s="431"/>
      <c r="C306" s="302" t="s">
        <v>1093</v>
      </c>
      <c r="D306" s="50"/>
      <c r="E306" s="50"/>
      <c r="F306" s="50" t="s">
        <v>451</v>
      </c>
      <c r="G306" s="50"/>
      <c r="H306" s="45"/>
      <c r="I306" s="32" t="s">
        <v>451</v>
      </c>
      <c r="J306" s="33">
        <v>1716.6</v>
      </c>
      <c r="K306" s="428"/>
    </row>
    <row r="307" spans="1:11" s="48" customFormat="1">
      <c r="A307" s="435"/>
      <c r="B307" s="431"/>
      <c r="C307" s="302" t="s">
        <v>1094</v>
      </c>
      <c r="D307" s="50"/>
      <c r="E307" s="50" t="s">
        <v>451</v>
      </c>
      <c r="F307" s="50"/>
      <c r="G307" s="50"/>
      <c r="H307" s="45"/>
      <c r="I307" s="32" t="s">
        <v>451</v>
      </c>
      <c r="J307" s="33">
        <v>1083.5999999999999</v>
      </c>
      <c r="K307" s="428"/>
    </row>
    <row r="308" spans="1:11" s="48" customFormat="1">
      <c r="A308" s="435"/>
      <c r="B308" s="431"/>
      <c r="C308" s="302" t="s">
        <v>587</v>
      </c>
      <c r="D308" s="50"/>
      <c r="E308" s="50" t="s">
        <v>451</v>
      </c>
      <c r="F308" s="50"/>
      <c r="G308" s="50"/>
      <c r="H308" s="45"/>
      <c r="I308" s="32" t="s">
        <v>451</v>
      </c>
      <c r="J308" s="33">
        <v>1083.5999999999999</v>
      </c>
      <c r="K308" s="428"/>
    </row>
    <row r="309" spans="1:11" s="48" customFormat="1">
      <c r="A309" s="434"/>
      <c r="B309" s="432"/>
      <c r="C309" s="302" t="s">
        <v>1095</v>
      </c>
      <c r="D309" s="50"/>
      <c r="E309" s="50"/>
      <c r="F309" s="50" t="s">
        <v>451</v>
      </c>
      <c r="G309" s="50"/>
      <c r="H309" s="45"/>
      <c r="I309" s="32" t="s">
        <v>451</v>
      </c>
      <c r="J309" s="33">
        <v>1716.6</v>
      </c>
      <c r="K309" s="429"/>
    </row>
    <row r="310" spans="1:11" s="48" customFormat="1" ht="25.5">
      <c r="A310" s="433">
        <v>34</v>
      </c>
      <c r="B310" s="430">
        <v>330501</v>
      </c>
      <c r="C310" s="49" t="s">
        <v>52</v>
      </c>
      <c r="D310" s="50"/>
      <c r="E310" s="50"/>
      <c r="F310" s="50"/>
      <c r="G310" s="50"/>
      <c r="H310" s="45"/>
      <c r="I310" s="32"/>
      <c r="J310" s="47">
        <v>2167.1999999999998</v>
      </c>
      <c r="K310" s="427">
        <f>J310/12</f>
        <v>180.6</v>
      </c>
    </row>
    <row r="311" spans="1:11" s="48" customFormat="1">
      <c r="A311" s="435"/>
      <c r="B311" s="431"/>
      <c r="C311" s="41" t="s">
        <v>1200</v>
      </c>
      <c r="D311" s="50"/>
      <c r="E311" s="50" t="s">
        <v>451</v>
      </c>
      <c r="F311" s="50"/>
      <c r="G311" s="50"/>
      <c r="H311" s="45"/>
      <c r="I311" s="32" t="s">
        <v>451</v>
      </c>
      <c r="J311" s="33">
        <v>1083.5999999999999</v>
      </c>
      <c r="K311" s="428"/>
    </row>
    <row r="312" spans="1:11" s="48" customFormat="1">
      <c r="A312" s="434"/>
      <c r="B312" s="432"/>
      <c r="C312" s="41" t="s">
        <v>1201</v>
      </c>
      <c r="D312" s="50"/>
      <c r="E312" s="50" t="s">
        <v>451</v>
      </c>
      <c r="F312" s="50"/>
      <c r="G312" s="50"/>
      <c r="H312" s="45"/>
      <c r="I312" s="32" t="s">
        <v>451</v>
      </c>
      <c r="J312" s="33">
        <f>J311</f>
        <v>1083.5999999999999</v>
      </c>
      <c r="K312" s="429"/>
    </row>
    <row r="313" spans="1:11" s="48" customFormat="1" ht="25.5">
      <c r="A313" s="433">
        <v>35</v>
      </c>
      <c r="B313" s="430">
        <v>330901</v>
      </c>
      <c r="C313" s="49" t="s">
        <v>53</v>
      </c>
      <c r="D313" s="50"/>
      <c r="E313" s="50"/>
      <c r="F313" s="50"/>
      <c r="G313" s="50"/>
      <c r="H313" s="45"/>
      <c r="I313" s="32"/>
      <c r="J313" s="47">
        <v>7585.1999999999989</v>
      </c>
      <c r="K313" s="427">
        <f>J313/12</f>
        <v>632.09999999999991</v>
      </c>
    </row>
    <row r="314" spans="1:11" s="48" customFormat="1">
      <c r="A314" s="435"/>
      <c r="B314" s="431"/>
      <c r="C314" s="391" t="s">
        <v>589</v>
      </c>
      <c r="D314" s="50"/>
      <c r="E314" s="50" t="s">
        <v>451</v>
      </c>
      <c r="F314" s="50"/>
      <c r="G314" s="50"/>
      <c r="H314" s="45"/>
      <c r="I314" s="32" t="s">
        <v>451</v>
      </c>
      <c r="J314" s="33">
        <v>1083.5999999999999</v>
      </c>
      <c r="K314" s="428"/>
    </row>
    <row r="315" spans="1:11" s="48" customFormat="1">
      <c r="A315" s="435"/>
      <c r="B315" s="431"/>
      <c r="C315" s="391" t="s">
        <v>588</v>
      </c>
      <c r="D315" s="50"/>
      <c r="E315" s="50" t="s">
        <v>451</v>
      </c>
      <c r="F315" s="50"/>
      <c r="G315" s="50"/>
      <c r="H315" s="45"/>
      <c r="I315" s="32" t="s">
        <v>451</v>
      </c>
      <c r="J315" s="33">
        <v>1083.5999999999999</v>
      </c>
      <c r="K315" s="428"/>
    </row>
    <row r="316" spans="1:11" s="48" customFormat="1">
      <c r="A316" s="435"/>
      <c r="B316" s="431"/>
      <c r="C316" s="391" t="s">
        <v>591</v>
      </c>
      <c r="D316" s="50"/>
      <c r="E316" s="50" t="s">
        <v>451</v>
      </c>
      <c r="F316" s="50"/>
      <c r="G316" s="50"/>
      <c r="H316" s="45"/>
      <c r="I316" s="32" t="s">
        <v>451</v>
      </c>
      <c r="J316" s="33">
        <v>1083.5999999999999</v>
      </c>
      <c r="K316" s="428"/>
    </row>
    <row r="317" spans="1:11" s="48" customFormat="1">
      <c r="A317" s="435"/>
      <c r="B317" s="431"/>
      <c r="C317" s="391" t="s">
        <v>593</v>
      </c>
      <c r="D317" s="50"/>
      <c r="E317" s="50" t="s">
        <v>451</v>
      </c>
      <c r="F317" s="50"/>
      <c r="G317" s="50"/>
      <c r="H317" s="45"/>
      <c r="I317" s="32" t="s">
        <v>451</v>
      </c>
      <c r="J317" s="33">
        <v>1083.5999999999999</v>
      </c>
      <c r="K317" s="428"/>
    </row>
    <row r="318" spans="1:11" s="48" customFormat="1">
      <c r="A318" s="435"/>
      <c r="B318" s="431"/>
      <c r="C318" s="391" t="s">
        <v>594</v>
      </c>
      <c r="D318" s="50"/>
      <c r="E318" s="50" t="s">
        <v>451</v>
      </c>
      <c r="F318" s="50"/>
      <c r="G318" s="50"/>
      <c r="H318" s="45"/>
      <c r="I318" s="32" t="s">
        <v>451</v>
      </c>
      <c r="J318" s="33">
        <v>1083.5999999999999</v>
      </c>
      <c r="K318" s="428"/>
    </row>
    <row r="319" spans="1:11" s="48" customFormat="1">
      <c r="A319" s="435"/>
      <c r="B319" s="431"/>
      <c r="C319" s="391" t="s">
        <v>590</v>
      </c>
      <c r="D319" s="50"/>
      <c r="E319" s="50" t="s">
        <v>451</v>
      </c>
      <c r="F319" s="50"/>
      <c r="G319" s="50"/>
      <c r="H319" s="45"/>
      <c r="I319" s="32" t="s">
        <v>451</v>
      </c>
      <c r="J319" s="33">
        <v>1083.5999999999999</v>
      </c>
      <c r="K319" s="428"/>
    </row>
    <row r="320" spans="1:11" s="48" customFormat="1">
      <c r="A320" s="434"/>
      <c r="B320" s="432"/>
      <c r="C320" s="391" t="s">
        <v>592</v>
      </c>
      <c r="D320" s="50"/>
      <c r="E320" s="50" t="s">
        <v>451</v>
      </c>
      <c r="F320" s="50"/>
      <c r="G320" s="50"/>
      <c r="H320" s="45"/>
      <c r="I320" s="32" t="s">
        <v>451</v>
      </c>
      <c r="J320" s="33">
        <v>1083.5999999999999</v>
      </c>
      <c r="K320" s="429"/>
    </row>
    <row r="321" spans="1:11" s="48" customFormat="1" ht="25.5">
      <c r="A321" s="433">
        <v>36</v>
      </c>
      <c r="B321" s="430">
        <v>331201</v>
      </c>
      <c r="C321" s="49" t="s">
        <v>54</v>
      </c>
      <c r="D321" s="50"/>
      <c r="E321" s="50"/>
      <c r="F321" s="50"/>
      <c r="G321" s="50"/>
      <c r="H321" s="45"/>
      <c r="I321" s="32"/>
      <c r="J321" s="47">
        <v>1083.5999999999999</v>
      </c>
      <c r="K321" s="427">
        <f>J321/12</f>
        <v>90.3</v>
      </c>
    </row>
    <row r="322" spans="1:11" s="48" customFormat="1">
      <c r="A322" s="434"/>
      <c r="B322" s="432"/>
      <c r="C322" s="29" t="s">
        <v>595</v>
      </c>
      <c r="D322" s="50"/>
      <c r="E322" s="50" t="s">
        <v>451</v>
      </c>
      <c r="F322" s="50"/>
      <c r="G322" s="50"/>
      <c r="H322" s="45"/>
      <c r="I322" s="32" t="s">
        <v>451</v>
      </c>
      <c r="J322" s="33">
        <v>1083.5999999999999</v>
      </c>
      <c r="K322" s="429"/>
    </row>
    <row r="323" spans="1:11" s="48" customFormat="1" ht="25.5">
      <c r="A323" s="433">
        <v>37</v>
      </c>
      <c r="B323" s="430">
        <v>340101</v>
      </c>
      <c r="C323" s="49" t="s">
        <v>57</v>
      </c>
      <c r="D323" s="50"/>
      <c r="E323" s="50"/>
      <c r="F323" s="50"/>
      <c r="G323" s="50"/>
      <c r="H323" s="45"/>
      <c r="I323" s="32"/>
      <c r="J323" s="47">
        <v>8171.4</v>
      </c>
      <c r="K323" s="427">
        <f>J323/12</f>
        <v>680.94999999999993</v>
      </c>
    </row>
    <row r="324" spans="1:11" s="48" customFormat="1">
      <c r="A324" s="435"/>
      <c r="B324" s="431"/>
      <c r="C324" s="16" t="s">
        <v>1096</v>
      </c>
      <c r="D324" s="50"/>
      <c r="E324" s="50"/>
      <c r="F324" s="50"/>
      <c r="G324" s="50"/>
      <c r="H324" s="45" t="s">
        <v>451</v>
      </c>
      <c r="I324" s="32" t="s">
        <v>451</v>
      </c>
      <c r="J324" s="33">
        <v>2120.4</v>
      </c>
      <c r="K324" s="428"/>
    </row>
    <row r="325" spans="1:11" s="48" customFormat="1">
      <c r="A325" s="435"/>
      <c r="B325" s="431"/>
      <c r="C325" s="16" t="s">
        <v>1097</v>
      </c>
      <c r="D325" s="50"/>
      <c r="E325" s="50" t="s">
        <v>451</v>
      </c>
      <c r="F325" s="50"/>
      <c r="G325" s="50"/>
      <c r="H325" s="45"/>
      <c r="I325" s="32" t="s">
        <v>451</v>
      </c>
      <c r="J325" s="33">
        <v>1083.5999999999999</v>
      </c>
      <c r="K325" s="428"/>
    </row>
    <row r="326" spans="1:11" s="48" customFormat="1" ht="25.5">
      <c r="A326" s="435"/>
      <c r="B326" s="431"/>
      <c r="C326" s="16" t="s">
        <v>1098</v>
      </c>
      <c r="D326" s="50"/>
      <c r="E326" s="50" t="s">
        <v>451</v>
      </c>
      <c r="F326" s="50"/>
      <c r="G326" s="50"/>
      <c r="H326" s="45"/>
      <c r="I326" s="32" t="s">
        <v>451</v>
      </c>
      <c r="J326" s="33">
        <v>1083.5999999999999</v>
      </c>
      <c r="K326" s="428"/>
    </row>
    <row r="327" spans="1:11" s="48" customFormat="1">
      <c r="A327" s="435"/>
      <c r="B327" s="431"/>
      <c r="C327" s="16" t="s">
        <v>1100</v>
      </c>
      <c r="D327" s="50"/>
      <c r="E327" s="50" t="s">
        <v>451</v>
      </c>
      <c r="F327" s="50"/>
      <c r="G327" s="50"/>
      <c r="H327" s="45"/>
      <c r="I327" s="32" t="s">
        <v>451</v>
      </c>
      <c r="J327" s="33">
        <v>1083.5999999999999</v>
      </c>
      <c r="K327" s="428"/>
    </row>
    <row r="328" spans="1:11" s="48" customFormat="1">
      <c r="A328" s="435"/>
      <c r="B328" s="431"/>
      <c r="C328" s="16" t="s">
        <v>1099</v>
      </c>
      <c r="D328" s="50"/>
      <c r="E328" s="50" t="s">
        <v>451</v>
      </c>
      <c r="F328" s="50"/>
      <c r="G328" s="50"/>
      <c r="H328" s="45"/>
      <c r="I328" s="32" t="s">
        <v>451</v>
      </c>
      <c r="J328" s="33">
        <v>1083.5999999999999</v>
      </c>
      <c r="K328" s="428"/>
    </row>
    <row r="329" spans="1:11" s="48" customFormat="1">
      <c r="A329" s="434"/>
      <c r="B329" s="432"/>
      <c r="C329" s="16" t="s">
        <v>1101</v>
      </c>
      <c r="D329" s="50"/>
      <c r="E329" s="50"/>
      <c r="F329" s="50" t="s">
        <v>451</v>
      </c>
      <c r="G329" s="50"/>
      <c r="H329" s="45"/>
      <c r="I329" s="32" t="s">
        <v>451</v>
      </c>
      <c r="J329" s="33">
        <v>1716.6</v>
      </c>
      <c r="K329" s="429"/>
    </row>
    <row r="330" spans="1:11" s="48" customFormat="1" ht="25.5">
      <c r="A330" s="433">
        <v>38</v>
      </c>
      <c r="B330" s="430">
        <v>350301</v>
      </c>
      <c r="C330" s="49" t="s">
        <v>59</v>
      </c>
      <c r="D330" s="50"/>
      <c r="E330" s="50"/>
      <c r="F330" s="50"/>
      <c r="G330" s="50"/>
      <c r="H330" s="45"/>
      <c r="I330" s="32"/>
      <c r="J330" s="47">
        <v>6848.1999999999989</v>
      </c>
      <c r="K330" s="427">
        <f>J330/12</f>
        <v>570.68333333333328</v>
      </c>
    </row>
    <row r="331" spans="1:11" s="48" customFormat="1">
      <c r="A331" s="435"/>
      <c r="B331" s="431"/>
      <c r="C331" s="16" t="s">
        <v>1102</v>
      </c>
      <c r="D331" s="50"/>
      <c r="E331" s="50"/>
      <c r="F331" s="50"/>
      <c r="G331" s="50"/>
      <c r="H331" s="45" t="s">
        <v>451</v>
      </c>
      <c r="I331" s="32" t="s">
        <v>451</v>
      </c>
      <c r="J331" s="33">
        <v>2120.4</v>
      </c>
      <c r="K331" s="428"/>
    </row>
    <row r="332" spans="1:11" s="48" customFormat="1">
      <c r="A332" s="435"/>
      <c r="B332" s="431"/>
      <c r="C332" s="16" t="s">
        <v>1103</v>
      </c>
      <c r="D332" s="50"/>
      <c r="E332" s="50"/>
      <c r="F332" s="50" t="s">
        <v>451</v>
      </c>
      <c r="G332" s="50"/>
      <c r="H332" s="45"/>
      <c r="I332" s="32" t="s">
        <v>451</v>
      </c>
      <c r="J332" s="33">
        <v>1716.6</v>
      </c>
      <c r="K332" s="428"/>
    </row>
    <row r="333" spans="1:11" s="48" customFormat="1">
      <c r="A333" s="435"/>
      <c r="B333" s="431"/>
      <c r="C333" s="16" t="s">
        <v>1104</v>
      </c>
      <c r="D333" s="50"/>
      <c r="E333" s="50"/>
      <c r="F333" s="50"/>
      <c r="G333" s="50" t="s">
        <v>451</v>
      </c>
      <c r="H333" s="45"/>
      <c r="I333" s="32" t="s">
        <v>451</v>
      </c>
      <c r="J333" s="33">
        <v>1927.6</v>
      </c>
      <c r="K333" s="428"/>
    </row>
    <row r="334" spans="1:11" s="48" customFormat="1">
      <c r="A334" s="434"/>
      <c r="B334" s="432"/>
      <c r="C334" s="16" t="s">
        <v>1105</v>
      </c>
      <c r="D334" s="50"/>
      <c r="E334" s="50" t="s">
        <v>451</v>
      </c>
      <c r="F334" s="50"/>
      <c r="G334" s="50"/>
      <c r="H334" s="45"/>
      <c r="I334" s="32" t="s">
        <v>451</v>
      </c>
      <c r="J334" s="33">
        <v>1083.5999999999999</v>
      </c>
      <c r="K334" s="429"/>
    </row>
    <row r="335" spans="1:11" s="48" customFormat="1" ht="25.5">
      <c r="A335" s="433">
        <v>39</v>
      </c>
      <c r="B335" s="430">
        <v>350701</v>
      </c>
      <c r="C335" s="49" t="s">
        <v>60</v>
      </c>
      <c r="D335" s="50"/>
      <c r="E335" s="50"/>
      <c r="F335" s="50"/>
      <c r="G335" s="50"/>
      <c r="H335" s="45"/>
      <c r="I335" s="32"/>
      <c r="J335" s="47">
        <v>3250.7999999999997</v>
      </c>
      <c r="K335" s="427">
        <f>J335/12</f>
        <v>270.89999999999998</v>
      </c>
    </row>
    <row r="336" spans="1:11" s="48" customFormat="1">
      <c r="A336" s="435"/>
      <c r="B336" s="431"/>
      <c r="C336" s="16" t="s">
        <v>596</v>
      </c>
      <c r="D336" s="50"/>
      <c r="E336" s="50" t="s">
        <v>451</v>
      </c>
      <c r="F336" s="50"/>
      <c r="G336" s="50"/>
      <c r="H336" s="45"/>
      <c r="I336" s="32" t="s">
        <v>451</v>
      </c>
      <c r="J336" s="33">
        <v>1083.5999999999999</v>
      </c>
      <c r="K336" s="428"/>
    </row>
    <row r="337" spans="1:11" s="48" customFormat="1">
      <c r="A337" s="435"/>
      <c r="B337" s="431"/>
      <c r="C337" s="16" t="s">
        <v>597</v>
      </c>
      <c r="D337" s="50"/>
      <c r="E337" s="50" t="s">
        <v>451</v>
      </c>
      <c r="F337" s="50"/>
      <c r="G337" s="50"/>
      <c r="H337" s="45"/>
      <c r="I337" s="32" t="s">
        <v>451</v>
      </c>
      <c r="J337" s="33">
        <v>1083.5999999999999</v>
      </c>
      <c r="K337" s="428"/>
    </row>
    <row r="338" spans="1:11" s="48" customFormat="1">
      <c r="A338" s="434"/>
      <c r="B338" s="432"/>
      <c r="C338" s="16" t="s">
        <v>598</v>
      </c>
      <c r="D338" s="50"/>
      <c r="E338" s="50" t="s">
        <v>451</v>
      </c>
      <c r="F338" s="50"/>
      <c r="G338" s="50"/>
      <c r="H338" s="45"/>
      <c r="I338" s="32" t="s">
        <v>451</v>
      </c>
      <c r="J338" s="33">
        <v>1083.5999999999999</v>
      </c>
      <c r="K338" s="429"/>
    </row>
    <row r="339" spans="1:11" s="48" customFormat="1" ht="25.5">
      <c r="A339" s="433">
        <v>40</v>
      </c>
      <c r="B339" s="430">
        <v>370101</v>
      </c>
      <c r="C339" s="49" t="s">
        <v>455</v>
      </c>
      <c r="D339" s="50"/>
      <c r="E339" s="50"/>
      <c r="F339" s="50"/>
      <c r="G339" s="50"/>
      <c r="H339" s="45"/>
      <c r="I339" s="32"/>
      <c r="J339" s="47">
        <v>13138.799999999997</v>
      </c>
      <c r="K339" s="427">
        <f>J339/12</f>
        <v>1094.8999999999999</v>
      </c>
    </row>
    <row r="340" spans="1:11" s="48" customFormat="1" ht="25.5" customHeight="1">
      <c r="A340" s="435"/>
      <c r="B340" s="431"/>
      <c r="C340" s="54" t="s">
        <v>1106</v>
      </c>
      <c r="D340" s="50"/>
      <c r="E340" s="50" t="s">
        <v>451</v>
      </c>
      <c r="F340" s="50"/>
      <c r="G340" s="50"/>
      <c r="H340" s="45"/>
      <c r="I340" s="32" t="s">
        <v>451</v>
      </c>
      <c r="J340" s="33">
        <v>1083.5999999999999</v>
      </c>
      <c r="K340" s="428"/>
    </row>
    <row r="341" spans="1:11" s="48" customFormat="1" ht="25.5">
      <c r="A341" s="435"/>
      <c r="B341" s="431"/>
      <c r="C341" s="54" t="s">
        <v>1107</v>
      </c>
      <c r="D341" s="50"/>
      <c r="E341" s="50" t="s">
        <v>451</v>
      </c>
      <c r="F341" s="50"/>
      <c r="G341" s="50"/>
      <c r="H341" s="45"/>
      <c r="I341" s="32" t="s">
        <v>451</v>
      </c>
      <c r="J341" s="33">
        <v>1083.5999999999999</v>
      </c>
      <c r="K341" s="428"/>
    </row>
    <row r="342" spans="1:11" s="48" customFormat="1">
      <c r="A342" s="435"/>
      <c r="B342" s="431"/>
      <c r="C342" s="54" t="s">
        <v>1108</v>
      </c>
      <c r="D342" s="50"/>
      <c r="E342" s="50" t="s">
        <v>451</v>
      </c>
      <c r="F342" s="50"/>
      <c r="G342" s="50"/>
      <c r="H342" s="45"/>
      <c r="I342" s="32" t="s">
        <v>451</v>
      </c>
      <c r="J342" s="33">
        <v>1083.5999999999999</v>
      </c>
      <c r="K342" s="428"/>
    </row>
    <row r="343" spans="1:11" s="48" customFormat="1" ht="25.5">
      <c r="A343" s="435"/>
      <c r="B343" s="431"/>
      <c r="C343" s="54" t="s">
        <v>1109</v>
      </c>
      <c r="D343" s="50"/>
      <c r="E343" s="50"/>
      <c r="F343" s="50"/>
      <c r="G343" s="50"/>
      <c r="H343" s="45" t="s">
        <v>451</v>
      </c>
      <c r="I343" s="32" t="s">
        <v>451</v>
      </c>
      <c r="J343" s="33">
        <v>2120.4</v>
      </c>
      <c r="K343" s="428"/>
    </row>
    <row r="344" spans="1:11" s="48" customFormat="1" ht="25.5">
      <c r="A344" s="435"/>
      <c r="B344" s="431"/>
      <c r="C344" s="54" t="s">
        <v>1110</v>
      </c>
      <c r="D344" s="50"/>
      <c r="E344" s="50"/>
      <c r="F344" s="50" t="s">
        <v>451</v>
      </c>
      <c r="G344" s="50"/>
      <c r="H344" s="45"/>
      <c r="I344" s="32" t="s">
        <v>451</v>
      </c>
      <c r="J344" s="33">
        <v>1716.6</v>
      </c>
      <c r="K344" s="428"/>
    </row>
    <row r="345" spans="1:11" s="48" customFormat="1" ht="25.5">
      <c r="A345" s="435"/>
      <c r="B345" s="431"/>
      <c r="C345" s="54" t="s">
        <v>1111</v>
      </c>
      <c r="D345" s="50"/>
      <c r="E345" s="50" t="s">
        <v>451</v>
      </c>
      <c r="F345" s="50"/>
      <c r="G345" s="50"/>
      <c r="H345" s="45"/>
      <c r="I345" s="32" t="s">
        <v>451</v>
      </c>
      <c r="J345" s="33">
        <v>1083.5999999999999</v>
      </c>
      <c r="K345" s="428"/>
    </row>
    <row r="346" spans="1:11" s="48" customFormat="1" ht="25.5">
      <c r="A346" s="435"/>
      <c r="B346" s="431"/>
      <c r="C346" s="54" t="s">
        <v>1112</v>
      </c>
      <c r="D346" s="50"/>
      <c r="E346" s="50" t="s">
        <v>451</v>
      </c>
      <c r="F346" s="50"/>
      <c r="G346" s="50"/>
      <c r="H346" s="45"/>
      <c r="I346" s="32" t="s">
        <v>451</v>
      </c>
      <c r="J346" s="33">
        <v>1083.5999999999999</v>
      </c>
      <c r="K346" s="428"/>
    </row>
    <row r="347" spans="1:11" s="48" customFormat="1" ht="29.25" customHeight="1">
      <c r="A347" s="435"/>
      <c r="B347" s="431"/>
      <c r="C347" s="54" t="s">
        <v>1113</v>
      </c>
      <c r="D347" s="50"/>
      <c r="E347" s="50" t="s">
        <v>451</v>
      </c>
      <c r="F347" s="50"/>
      <c r="G347" s="50"/>
      <c r="H347" s="45"/>
      <c r="I347" s="32" t="s">
        <v>451</v>
      </c>
      <c r="J347" s="33">
        <v>1083.5999999999999</v>
      </c>
      <c r="K347" s="428"/>
    </row>
    <row r="348" spans="1:11" s="48" customFormat="1">
      <c r="A348" s="435"/>
      <c r="B348" s="431"/>
      <c r="C348" s="54" t="s">
        <v>1114</v>
      </c>
      <c r="D348" s="50"/>
      <c r="E348" s="50" t="s">
        <v>451</v>
      </c>
      <c r="F348" s="50"/>
      <c r="G348" s="50"/>
      <c r="H348" s="45"/>
      <c r="I348" s="32" t="s">
        <v>451</v>
      </c>
      <c r="J348" s="33">
        <v>1083.5999999999999</v>
      </c>
      <c r="K348" s="428"/>
    </row>
    <row r="349" spans="1:11" s="48" customFormat="1" ht="38.25">
      <c r="A349" s="434"/>
      <c r="B349" s="432"/>
      <c r="C349" s="54" t="s">
        <v>1115</v>
      </c>
      <c r="D349" s="50"/>
      <c r="E349" s="50"/>
      <c r="F349" s="50" t="s">
        <v>451</v>
      </c>
      <c r="G349" s="50"/>
      <c r="H349" s="45"/>
      <c r="I349" s="32" t="s">
        <v>451</v>
      </c>
      <c r="J349" s="33">
        <v>1716.6</v>
      </c>
      <c r="K349" s="429"/>
    </row>
    <row r="350" spans="1:11" s="48" customFormat="1" ht="25.5">
      <c r="A350" s="433">
        <v>41</v>
      </c>
      <c r="B350" s="430">
        <v>400601</v>
      </c>
      <c r="C350" s="49" t="s">
        <v>3486</v>
      </c>
      <c r="D350" s="50"/>
      <c r="E350" s="50"/>
      <c r="F350" s="50"/>
      <c r="G350" s="50"/>
      <c r="H350" s="45"/>
      <c r="I350" s="32"/>
      <c r="J350" s="47">
        <v>10338.6</v>
      </c>
      <c r="K350" s="427">
        <f>J350/12</f>
        <v>861.55000000000007</v>
      </c>
    </row>
    <row r="351" spans="1:11" s="48" customFormat="1" ht="25.5">
      <c r="A351" s="435"/>
      <c r="B351" s="431"/>
      <c r="C351" s="16" t="s">
        <v>1398</v>
      </c>
      <c r="D351" s="50"/>
      <c r="E351" s="50" t="s">
        <v>451</v>
      </c>
      <c r="F351" s="50"/>
      <c r="G351" s="50"/>
      <c r="H351" s="45"/>
      <c r="I351" s="32" t="s">
        <v>451</v>
      </c>
      <c r="J351" s="33">
        <v>1083.5999999999999</v>
      </c>
      <c r="K351" s="428"/>
    </row>
    <row r="352" spans="1:11" s="48" customFormat="1">
      <c r="A352" s="435"/>
      <c r="B352" s="431"/>
      <c r="C352" s="16" t="s">
        <v>599</v>
      </c>
      <c r="D352" s="50"/>
      <c r="E352" s="50" t="s">
        <v>451</v>
      </c>
      <c r="F352" s="50"/>
      <c r="G352" s="50"/>
      <c r="H352" s="45"/>
      <c r="I352" s="32" t="s">
        <v>451</v>
      </c>
      <c r="J352" s="33">
        <v>1083.5999999999999</v>
      </c>
      <c r="K352" s="428"/>
    </row>
    <row r="353" spans="1:11" s="48" customFormat="1">
      <c r="A353" s="435"/>
      <c r="B353" s="431"/>
      <c r="C353" s="16" t="s">
        <v>600</v>
      </c>
      <c r="D353" s="50"/>
      <c r="E353" s="50" t="s">
        <v>451</v>
      </c>
      <c r="F353" s="50"/>
      <c r="G353" s="50"/>
      <c r="H353" s="45"/>
      <c r="I353" s="32" t="s">
        <v>451</v>
      </c>
      <c r="J353" s="33">
        <v>1083.5999999999999</v>
      </c>
      <c r="K353" s="428"/>
    </row>
    <row r="354" spans="1:11" s="48" customFormat="1">
      <c r="A354" s="435"/>
      <c r="B354" s="431"/>
      <c r="C354" s="16" t="s">
        <v>601</v>
      </c>
      <c r="D354" s="50"/>
      <c r="E354" s="50" t="s">
        <v>451</v>
      </c>
      <c r="F354" s="50"/>
      <c r="G354" s="50"/>
      <c r="H354" s="45"/>
      <c r="I354" s="32" t="s">
        <v>451</v>
      </c>
      <c r="J354" s="33">
        <v>1083.5999999999999</v>
      </c>
      <c r="K354" s="428"/>
    </row>
    <row r="355" spans="1:11" s="48" customFormat="1">
      <c r="A355" s="435"/>
      <c r="B355" s="431"/>
      <c r="C355" s="41" t="s">
        <v>1116</v>
      </c>
      <c r="D355" s="50"/>
      <c r="E355" s="50"/>
      <c r="F355" s="50" t="s">
        <v>451</v>
      </c>
      <c r="G355" s="50"/>
      <c r="H355" s="45"/>
      <c r="I355" s="32" t="s">
        <v>451</v>
      </c>
      <c r="J355" s="33">
        <v>1716.6</v>
      </c>
      <c r="K355" s="428"/>
    </row>
    <row r="356" spans="1:11" s="48" customFormat="1">
      <c r="A356" s="435"/>
      <c r="B356" s="431"/>
      <c r="C356" s="41" t="s">
        <v>1117</v>
      </c>
      <c r="D356" s="50"/>
      <c r="E356" s="50" t="s">
        <v>451</v>
      </c>
      <c r="F356" s="50"/>
      <c r="G356" s="50"/>
      <c r="H356" s="45"/>
      <c r="I356" s="32" t="s">
        <v>451</v>
      </c>
      <c r="J356" s="33">
        <v>1083.5999999999999</v>
      </c>
      <c r="K356" s="428"/>
    </row>
    <row r="357" spans="1:11" s="48" customFormat="1">
      <c r="A357" s="435"/>
      <c r="B357" s="431"/>
      <c r="C357" s="41" t="s">
        <v>1118</v>
      </c>
      <c r="D357" s="50"/>
      <c r="E357" s="50" t="s">
        <v>451</v>
      </c>
      <c r="F357" s="50"/>
      <c r="G357" s="50"/>
      <c r="H357" s="45"/>
      <c r="I357" s="32" t="s">
        <v>451</v>
      </c>
      <c r="J357" s="33">
        <v>1083.5999999999999</v>
      </c>
      <c r="K357" s="428"/>
    </row>
    <row r="358" spans="1:11" s="48" customFormat="1">
      <c r="A358" s="434"/>
      <c r="B358" s="432"/>
      <c r="C358" s="41" t="s">
        <v>1119</v>
      </c>
      <c r="D358" s="50"/>
      <c r="E358" s="50"/>
      <c r="F358" s="50"/>
      <c r="G358" s="50"/>
      <c r="H358" s="45" t="s">
        <v>451</v>
      </c>
      <c r="I358" s="32" t="s">
        <v>451</v>
      </c>
      <c r="J358" s="33">
        <v>2120.4</v>
      </c>
      <c r="K358" s="429"/>
    </row>
    <row r="359" spans="1:11" s="48" customFormat="1" ht="25.5">
      <c r="A359" s="433">
        <v>42</v>
      </c>
      <c r="B359" s="430">
        <v>410101</v>
      </c>
      <c r="C359" s="49" t="s">
        <v>66</v>
      </c>
      <c r="D359" s="50"/>
      <c r="E359" s="50"/>
      <c r="F359" s="50"/>
      <c r="G359" s="50"/>
      <c r="H359" s="45"/>
      <c r="I359" s="32"/>
      <c r="J359" s="47">
        <v>21164.199999999997</v>
      </c>
      <c r="K359" s="427">
        <f>J359/12</f>
        <v>1763.6833333333332</v>
      </c>
    </row>
    <row r="360" spans="1:11" s="48" customFormat="1">
      <c r="A360" s="435"/>
      <c r="B360" s="431"/>
      <c r="C360" s="16" t="s">
        <v>1120</v>
      </c>
      <c r="D360" s="50"/>
      <c r="E360" s="50"/>
      <c r="F360" s="50" t="s">
        <v>451</v>
      </c>
      <c r="G360" s="50"/>
      <c r="H360" s="45"/>
      <c r="I360" s="32" t="s">
        <v>451</v>
      </c>
      <c r="J360" s="33">
        <v>1716.6</v>
      </c>
      <c r="K360" s="428"/>
    </row>
    <row r="361" spans="1:11" s="48" customFormat="1">
      <c r="A361" s="435"/>
      <c r="B361" s="431"/>
      <c r="C361" s="16" t="s">
        <v>1121</v>
      </c>
      <c r="D361" s="50"/>
      <c r="E361" s="50" t="s">
        <v>451</v>
      </c>
      <c r="F361" s="50"/>
      <c r="G361" s="50"/>
      <c r="H361" s="45"/>
      <c r="I361" s="32" t="s">
        <v>451</v>
      </c>
      <c r="J361" s="33">
        <v>1083.5999999999999</v>
      </c>
      <c r="K361" s="428"/>
    </row>
    <row r="362" spans="1:11" s="48" customFormat="1">
      <c r="A362" s="435"/>
      <c r="B362" s="431"/>
      <c r="C362" s="16" t="s">
        <v>1122</v>
      </c>
      <c r="D362" s="50"/>
      <c r="E362" s="50" t="s">
        <v>451</v>
      </c>
      <c r="F362" s="50"/>
      <c r="G362" s="50"/>
      <c r="H362" s="45"/>
      <c r="I362" s="32" t="s">
        <v>451</v>
      </c>
      <c r="J362" s="33">
        <v>1083.5999999999999</v>
      </c>
      <c r="K362" s="428"/>
    </row>
    <row r="363" spans="1:11" s="48" customFormat="1">
      <c r="A363" s="435"/>
      <c r="B363" s="431"/>
      <c r="C363" s="16" t="s">
        <v>1123</v>
      </c>
      <c r="D363" s="50"/>
      <c r="E363" s="50" t="s">
        <v>451</v>
      </c>
      <c r="F363" s="50"/>
      <c r="G363" s="50"/>
      <c r="H363" s="45"/>
      <c r="I363" s="32" t="s">
        <v>451</v>
      </c>
      <c r="J363" s="33">
        <v>1083.5999999999999</v>
      </c>
      <c r="K363" s="428"/>
    </row>
    <row r="364" spans="1:11" s="48" customFormat="1">
      <c r="A364" s="435"/>
      <c r="B364" s="431"/>
      <c r="C364" s="16" t="s">
        <v>1124</v>
      </c>
      <c r="D364" s="50"/>
      <c r="E364" s="50"/>
      <c r="F364" s="50" t="s">
        <v>451</v>
      </c>
      <c r="G364" s="50"/>
      <c r="H364" s="45"/>
      <c r="I364" s="32" t="s">
        <v>451</v>
      </c>
      <c r="J364" s="33">
        <v>1716.6</v>
      </c>
      <c r="K364" s="428"/>
    </row>
    <row r="365" spans="1:11" s="48" customFormat="1">
      <c r="A365" s="435"/>
      <c r="B365" s="431"/>
      <c r="C365" s="16" t="s">
        <v>1125</v>
      </c>
      <c r="D365" s="50"/>
      <c r="E365" s="50" t="s">
        <v>451</v>
      </c>
      <c r="F365" s="50"/>
      <c r="G365" s="50"/>
      <c r="H365" s="45"/>
      <c r="I365" s="32" t="s">
        <v>451</v>
      </c>
      <c r="J365" s="33">
        <v>1083.5999999999999</v>
      </c>
      <c r="K365" s="428"/>
    </row>
    <row r="366" spans="1:11" s="48" customFormat="1">
      <c r="A366" s="435"/>
      <c r="B366" s="431"/>
      <c r="C366" s="16" t="s">
        <v>1126</v>
      </c>
      <c r="D366" s="50"/>
      <c r="E366" s="50" t="s">
        <v>451</v>
      </c>
      <c r="F366" s="50"/>
      <c r="G366" s="50"/>
      <c r="H366" s="45"/>
      <c r="I366" s="32" t="s">
        <v>451</v>
      </c>
      <c r="J366" s="33">
        <v>1083.5999999999999</v>
      </c>
      <c r="K366" s="428"/>
    </row>
    <row r="367" spans="1:11" s="48" customFormat="1">
      <c r="A367" s="435"/>
      <c r="B367" s="431"/>
      <c r="C367" s="16" t="s">
        <v>1127</v>
      </c>
      <c r="D367" s="50"/>
      <c r="E367" s="50" t="s">
        <v>451</v>
      </c>
      <c r="F367" s="50"/>
      <c r="G367" s="50"/>
      <c r="H367" s="45"/>
      <c r="I367" s="32" t="s">
        <v>451</v>
      </c>
      <c r="J367" s="33">
        <v>1083.5999999999999</v>
      </c>
      <c r="K367" s="428"/>
    </row>
    <row r="368" spans="1:11" s="48" customFormat="1">
      <c r="A368" s="435"/>
      <c r="B368" s="431"/>
      <c r="C368" s="16" t="s">
        <v>1128</v>
      </c>
      <c r="D368" s="50"/>
      <c r="E368" s="50" t="s">
        <v>451</v>
      </c>
      <c r="F368" s="50"/>
      <c r="G368" s="50"/>
      <c r="H368" s="45"/>
      <c r="I368" s="32" t="s">
        <v>451</v>
      </c>
      <c r="J368" s="33">
        <v>1083.5999999999999</v>
      </c>
      <c r="K368" s="428"/>
    </row>
    <row r="369" spans="1:11" s="48" customFormat="1">
      <c r="A369" s="435"/>
      <c r="B369" s="431"/>
      <c r="C369" s="52" t="s">
        <v>1129</v>
      </c>
      <c r="D369" s="50"/>
      <c r="E369" s="50" t="s">
        <v>451</v>
      </c>
      <c r="F369" s="50"/>
      <c r="G369" s="50"/>
      <c r="H369" s="45"/>
      <c r="I369" s="32" t="s">
        <v>451</v>
      </c>
      <c r="J369" s="33">
        <v>1083.5999999999999</v>
      </c>
      <c r="K369" s="428"/>
    </row>
    <row r="370" spans="1:11" s="48" customFormat="1">
      <c r="A370" s="435"/>
      <c r="B370" s="431"/>
      <c r="C370" s="52" t="s">
        <v>1130</v>
      </c>
      <c r="D370" s="50"/>
      <c r="E370" s="50"/>
      <c r="F370" s="50" t="s">
        <v>451</v>
      </c>
      <c r="G370" s="50"/>
      <c r="H370" s="45"/>
      <c r="I370" s="32" t="s">
        <v>451</v>
      </c>
      <c r="J370" s="33">
        <v>1716.6</v>
      </c>
      <c r="K370" s="428"/>
    </row>
    <row r="371" spans="1:11" s="48" customFormat="1">
      <c r="A371" s="435"/>
      <c r="B371" s="431"/>
      <c r="C371" s="52" t="s">
        <v>1131</v>
      </c>
      <c r="D371" s="50"/>
      <c r="E371" s="50" t="s">
        <v>451</v>
      </c>
      <c r="F371" s="50"/>
      <c r="G371" s="50"/>
      <c r="H371" s="45"/>
      <c r="I371" s="32" t="s">
        <v>451</v>
      </c>
      <c r="J371" s="33">
        <v>1083.5999999999999</v>
      </c>
      <c r="K371" s="428"/>
    </row>
    <row r="372" spans="1:11" s="48" customFormat="1">
      <c r="A372" s="435"/>
      <c r="B372" s="431"/>
      <c r="C372" s="52" t="s">
        <v>1132</v>
      </c>
      <c r="D372" s="50"/>
      <c r="E372" s="50" t="s">
        <v>451</v>
      </c>
      <c r="F372" s="50"/>
      <c r="G372" s="50"/>
      <c r="H372" s="45"/>
      <c r="I372" s="32" t="s">
        <v>451</v>
      </c>
      <c r="J372" s="33">
        <v>1083.5999999999999</v>
      </c>
      <c r="K372" s="428"/>
    </row>
    <row r="373" spans="1:11" s="48" customFormat="1">
      <c r="A373" s="435"/>
      <c r="B373" s="431"/>
      <c r="C373" s="52" t="s">
        <v>1133</v>
      </c>
      <c r="D373" s="50"/>
      <c r="E373" s="50" t="s">
        <v>451</v>
      </c>
      <c r="F373" s="50"/>
      <c r="G373" s="50"/>
      <c r="H373" s="45"/>
      <c r="I373" s="32" t="s">
        <v>451</v>
      </c>
      <c r="J373" s="33">
        <v>1083.5999999999999</v>
      </c>
      <c r="K373" s="428"/>
    </row>
    <row r="374" spans="1:11" s="48" customFormat="1">
      <c r="A374" s="435"/>
      <c r="B374" s="431"/>
      <c r="C374" s="52" t="s">
        <v>1134</v>
      </c>
      <c r="D374" s="50"/>
      <c r="E374" s="50" t="s">
        <v>451</v>
      </c>
      <c r="F374" s="50"/>
      <c r="G374" s="50"/>
      <c r="H374" s="45"/>
      <c r="I374" s="32" t="s">
        <v>451</v>
      </c>
      <c r="J374" s="33">
        <v>1083.5999999999999</v>
      </c>
      <c r="K374" s="428"/>
    </row>
    <row r="375" spans="1:11" s="48" customFormat="1">
      <c r="A375" s="435"/>
      <c r="B375" s="431"/>
      <c r="C375" s="52" t="s">
        <v>1135</v>
      </c>
      <c r="D375" s="50"/>
      <c r="E375" s="50" t="s">
        <v>451</v>
      </c>
      <c r="F375" s="50"/>
      <c r="G375" s="50"/>
      <c r="H375" s="45"/>
      <c r="I375" s="32" t="s">
        <v>451</v>
      </c>
      <c r="J375" s="33">
        <v>1083.5999999999999</v>
      </c>
      <c r="K375" s="428"/>
    </row>
    <row r="376" spans="1:11" s="48" customFormat="1">
      <c r="A376" s="434"/>
      <c r="B376" s="432"/>
      <c r="C376" s="16" t="s">
        <v>1136</v>
      </c>
      <c r="D376" s="50"/>
      <c r="E376" s="50"/>
      <c r="F376" s="50"/>
      <c r="G376" s="50" t="s">
        <v>451</v>
      </c>
      <c r="H376" s="45"/>
      <c r="I376" s="32" t="s">
        <v>451</v>
      </c>
      <c r="J376" s="33">
        <v>1927.6</v>
      </c>
      <c r="K376" s="429"/>
    </row>
    <row r="377" spans="1:11" s="48" customFormat="1" ht="25.5">
      <c r="A377" s="433">
        <v>43</v>
      </c>
      <c r="B377" s="430">
        <v>420101</v>
      </c>
      <c r="C377" s="49" t="s">
        <v>68</v>
      </c>
      <c r="D377" s="50"/>
      <c r="E377" s="50"/>
      <c r="F377" s="50"/>
      <c r="G377" s="50"/>
      <c r="H377" s="45"/>
      <c r="I377" s="32"/>
      <c r="J377" s="47">
        <v>9752.4</v>
      </c>
      <c r="K377" s="427">
        <f>J377/12</f>
        <v>812.69999999999993</v>
      </c>
    </row>
    <row r="378" spans="1:11" s="48" customFormat="1">
      <c r="A378" s="435"/>
      <c r="B378" s="431"/>
      <c r="C378" s="16" t="s">
        <v>1137</v>
      </c>
      <c r="D378" s="50"/>
      <c r="E378" s="50" t="s">
        <v>451</v>
      </c>
      <c r="F378" s="50"/>
      <c r="G378" s="50"/>
      <c r="H378" s="45"/>
      <c r="I378" s="32" t="s">
        <v>451</v>
      </c>
      <c r="J378" s="33">
        <v>1083.5999999999999</v>
      </c>
      <c r="K378" s="428"/>
    </row>
    <row r="379" spans="1:11" s="48" customFormat="1">
      <c r="A379" s="435"/>
      <c r="B379" s="431"/>
      <c r="C379" s="16" t="s">
        <v>1138</v>
      </c>
      <c r="D379" s="50"/>
      <c r="E379" s="50" t="s">
        <v>451</v>
      </c>
      <c r="F379" s="50"/>
      <c r="G379" s="50"/>
      <c r="H379" s="45"/>
      <c r="I379" s="32" t="s">
        <v>451</v>
      </c>
      <c r="J379" s="33">
        <v>1083.5999999999999</v>
      </c>
      <c r="K379" s="428"/>
    </row>
    <row r="380" spans="1:11" s="48" customFormat="1">
      <c r="A380" s="435"/>
      <c r="B380" s="431"/>
      <c r="C380" s="16" t="s">
        <v>1139</v>
      </c>
      <c r="D380" s="50"/>
      <c r="E380" s="50" t="s">
        <v>451</v>
      </c>
      <c r="F380" s="50"/>
      <c r="G380" s="50"/>
      <c r="H380" s="45"/>
      <c r="I380" s="32" t="s">
        <v>451</v>
      </c>
      <c r="J380" s="33">
        <v>1083.5999999999999</v>
      </c>
      <c r="K380" s="428"/>
    </row>
    <row r="381" spans="1:11" s="48" customFormat="1">
      <c r="A381" s="435"/>
      <c r="B381" s="431"/>
      <c r="C381" s="16" t="s">
        <v>1140</v>
      </c>
      <c r="D381" s="50"/>
      <c r="E381" s="50" t="s">
        <v>451</v>
      </c>
      <c r="F381" s="50"/>
      <c r="G381" s="50"/>
      <c r="H381" s="45"/>
      <c r="I381" s="32" t="s">
        <v>451</v>
      </c>
      <c r="J381" s="33">
        <v>1083.5999999999999</v>
      </c>
      <c r="K381" s="428"/>
    </row>
    <row r="382" spans="1:11" s="48" customFormat="1">
      <c r="A382" s="435"/>
      <c r="B382" s="431"/>
      <c r="C382" s="16" t="s">
        <v>1141</v>
      </c>
      <c r="D382" s="50"/>
      <c r="E382" s="50" t="s">
        <v>451</v>
      </c>
      <c r="F382" s="50"/>
      <c r="G382" s="50"/>
      <c r="H382" s="45"/>
      <c r="I382" s="32" t="s">
        <v>451</v>
      </c>
      <c r="J382" s="33">
        <v>1083.5999999999999</v>
      </c>
      <c r="K382" s="428"/>
    </row>
    <row r="383" spans="1:11" s="48" customFormat="1">
      <c r="A383" s="435"/>
      <c r="B383" s="431"/>
      <c r="C383" s="16" t="s">
        <v>1142</v>
      </c>
      <c r="D383" s="50"/>
      <c r="E383" s="50" t="s">
        <v>451</v>
      </c>
      <c r="F383" s="50"/>
      <c r="G383" s="50"/>
      <c r="H383" s="45"/>
      <c r="I383" s="32" t="s">
        <v>451</v>
      </c>
      <c r="J383" s="33">
        <v>1083.5999999999999</v>
      </c>
      <c r="K383" s="428"/>
    </row>
    <row r="384" spans="1:11" s="48" customFormat="1">
      <c r="A384" s="435"/>
      <c r="B384" s="431"/>
      <c r="C384" s="16" t="s">
        <v>1143</v>
      </c>
      <c r="D384" s="50"/>
      <c r="E384" s="50" t="s">
        <v>451</v>
      </c>
      <c r="F384" s="50"/>
      <c r="G384" s="50"/>
      <c r="H384" s="45"/>
      <c r="I384" s="32" t="s">
        <v>451</v>
      </c>
      <c r="J384" s="33">
        <v>1083.5999999999999</v>
      </c>
      <c r="K384" s="428"/>
    </row>
    <row r="385" spans="1:11" s="48" customFormat="1">
      <c r="A385" s="435"/>
      <c r="B385" s="431"/>
      <c r="C385" s="16" t="s">
        <v>1144</v>
      </c>
      <c r="D385" s="50"/>
      <c r="E385" s="50" t="s">
        <v>451</v>
      </c>
      <c r="F385" s="50"/>
      <c r="G385" s="50"/>
      <c r="H385" s="45"/>
      <c r="I385" s="32" t="s">
        <v>451</v>
      </c>
      <c r="J385" s="33">
        <v>1083.5999999999999</v>
      </c>
      <c r="K385" s="428"/>
    </row>
    <row r="386" spans="1:11" s="48" customFormat="1">
      <c r="A386" s="434"/>
      <c r="B386" s="432"/>
      <c r="C386" s="16" t="s">
        <v>1145</v>
      </c>
      <c r="D386" s="50"/>
      <c r="E386" s="50" t="s">
        <v>451</v>
      </c>
      <c r="F386" s="50"/>
      <c r="G386" s="50"/>
      <c r="H386" s="45"/>
      <c r="I386" s="32" t="s">
        <v>451</v>
      </c>
      <c r="J386" s="33">
        <v>1083.5999999999999</v>
      </c>
      <c r="K386" s="429"/>
    </row>
    <row r="387" spans="1:11" s="48" customFormat="1" ht="25.5">
      <c r="A387" s="433">
        <v>44</v>
      </c>
      <c r="B387" s="430">
        <v>440101</v>
      </c>
      <c r="C387" s="49" t="s">
        <v>69</v>
      </c>
      <c r="D387" s="50"/>
      <c r="E387" s="50"/>
      <c r="F387" s="50"/>
      <c r="G387" s="50"/>
      <c r="H387" s="45"/>
      <c r="I387" s="32"/>
      <c r="J387" s="47">
        <v>21614.799999999996</v>
      </c>
      <c r="K387" s="427">
        <f>J387/12</f>
        <v>1801.2333333333329</v>
      </c>
    </row>
    <row r="388" spans="1:11" s="48" customFormat="1">
      <c r="A388" s="435"/>
      <c r="B388" s="431"/>
      <c r="C388" s="384" t="s">
        <v>1146</v>
      </c>
      <c r="D388" s="50"/>
      <c r="E388" s="50" t="s">
        <v>451</v>
      </c>
      <c r="F388" s="50"/>
      <c r="G388" s="50"/>
      <c r="H388" s="45"/>
      <c r="I388" s="32" t="s">
        <v>451</v>
      </c>
      <c r="J388" s="33">
        <v>1083.5999999999999</v>
      </c>
      <c r="K388" s="428"/>
    </row>
    <row r="389" spans="1:11" s="48" customFormat="1">
      <c r="A389" s="435"/>
      <c r="B389" s="431"/>
      <c r="C389" s="384" t="s">
        <v>1147</v>
      </c>
      <c r="D389" s="50"/>
      <c r="E389" s="50"/>
      <c r="F389" s="50" t="s">
        <v>451</v>
      </c>
      <c r="G389" s="50"/>
      <c r="H389" s="45"/>
      <c r="I389" s="32" t="s">
        <v>451</v>
      </c>
      <c r="J389" s="33">
        <v>1716.6</v>
      </c>
      <c r="K389" s="428"/>
    </row>
    <row r="390" spans="1:11" s="48" customFormat="1">
      <c r="A390" s="435"/>
      <c r="B390" s="431"/>
      <c r="C390" s="384" t="s">
        <v>1148</v>
      </c>
      <c r="D390" s="50"/>
      <c r="E390" s="50" t="s">
        <v>451</v>
      </c>
      <c r="F390" s="50"/>
      <c r="G390" s="50"/>
      <c r="H390" s="45"/>
      <c r="I390" s="32" t="s">
        <v>451</v>
      </c>
      <c r="J390" s="33">
        <v>1083.5999999999999</v>
      </c>
      <c r="K390" s="428"/>
    </row>
    <row r="391" spans="1:11" s="48" customFormat="1">
      <c r="A391" s="435"/>
      <c r="B391" s="431"/>
      <c r="C391" s="384" t="s">
        <v>1149</v>
      </c>
      <c r="D391" s="50"/>
      <c r="E391" s="50" t="s">
        <v>451</v>
      </c>
      <c r="F391" s="50"/>
      <c r="G391" s="50"/>
      <c r="H391" s="45"/>
      <c r="I391" s="32" t="s">
        <v>451</v>
      </c>
      <c r="J391" s="33">
        <v>1083.5999999999999</v>
      </c>
      <c r="K391" s="428"/>
    </row>
    <row r="392" spans="1:11" s="48" customFormat="1">
      <c r="A392" s="435"/>
      <c r="B392" s="431"/>
      <c r="C392" s="384" t="s">
        <v>1150</v>
      </c>
      <c r="D392" s="50"/>
      <c r="E392" s="50" t="s">
        <v>451</v>
      </c>
      <c r="F392" s="50"/>
      <c r="G392" s="50"/>
      <c r="H392" s="45"/>
      <c r="I392" s="32" t="s">
        <v>451</v>
      </c>
      <c r="J392" s="33">
        <v>1083.5999999999999</v>
      </c>
      <c r="K392" s="428"/>
    </row>
    <row r="393" spans="1:11" s="48" customFormat="1">
      <c r="A393" s="435"/>
      <c r="B393" s="431"/>
      <c r="C393" s="384" t="s">
        <v>1151</v>
      </c>
      <c r="D393" s="50"/>
      <c r="E393" s="50" t="s">
        <v>451</v>
      </c>
      <c r="F393" s="50"/>
      <c r="G393" s="50"/>
      <c r="H393" s="45"/>
      <c r="I393" s="32" t="s">
        <v>451</v>
      </c>
      <c r="J393" s="33">
        <v>1083.5999999999999</v>
      </c>
      <c r="K393" s="428"/>
    </row>
    <row r="394" spans="1:11" s="48" customFormat="1">
      <c r="A394" s="435"/>
      <c r="B394" s="431"/>
      <c r="C394" s="384" t="s">
        <v>1152</v>
      </c>
      <c r="D394" s="50"/>
      <c r="E394" s="50" t="s">
        <v>451</v>
      </c>
      <c r="F394" s="50"/>
      <c r="G394" s="50"/>
      <c r="H394" s="45"/>
      <c r="I394" s="32" t="s">
        <v>451</v>
      </c>
      <c r="J394" s="33">
        <v>1083.5999999999999</v>
      </c>
      <c r="K394" s="428"/>
    </row>
    <row r="395" spans="1:11" s="48" customFormat="1">
      <c r="A395" s="435"/>
      <c r="B395" s="431"/>
      <c r="C395" s="384" t="s">
        <v>1153</v>
      </c>
      <c r="D395" s="50"/>
      <c r="E395" s="50" t="s">
        <v>451</v>
      </c>
      <c r="F395" s="50"/>
      <c r="G395" s="50"/>
      <c r="H395" s="45"/>
      <c r="I395" s="32" t="s">
        <v>451</v>
      </c>
      <c r="J395" s="33">
        <v>1083.5999999999999</v>
      </c>
      <c r="K395" s="428"/>
    </row>
    <row r="396" spans="1:11" s="48" customFormat="1">
      <c r="A396" s="435"/>
      <c r="B396" s="431"/>
      <c r="C396" s="384" t="s">
        <v>1154</v>
      </c>
      <c r="D396" s="50"/>
      <c r="E396" s="50" t="s">
        <v>451</v>
      </c>
      <c r="F396" s="50"/>
      <c r="G396" s="50"/>
      <c r="H396" s="45"/>
      <c r="I396" s="32" t="s">
        <v>451</v>
      </c>
      <c r="J396" s="33">
        <v>1083.5999999999999</v>
      </c>
      <c r="K396" s="428"/>
    </row>
    <row r="397" spans="1:11" s="48" customFormat="1">
      <c r="A397" s="435"/>
      <c r="B397" s="431"/>
      <c r="C397" s="384" t="s">
        <v>1155</v>
      </c>
      <c r="D397" s="50"/>
      <c r="E397" s="50" t="s">
        <v>451</v>
      </c>
      <c r="F397" s="50"/>
      <c r="G397" s="50"/>
      <c r="H397" s="45"/>
      <c r="I397" s="32" t="s">
        <v>451</v>
      </c>
      <c r="J397" s="33">
        <v>1083.5999999999999</v>
      </c>
      <c r="K397" s="428"/>
    </row>
    <row r="398" spans="1:11" s="48" customFormat="1">
      <c r="A398" s="435"/>
      <c r="B398" s="431"/>
      <c r="C398" s="384" t="s">
        <v>1156</v>
      </c>
      <c r="D398" s="50"/>
      <c r="E398" s="50" t="s">
        <v>451</v>
      </c>
      <c r="F398" s="50"/>
      <c r="G398" s="50"/>
      <c r="H398" s="45"/>
      <c r="I398" s="32" t="s">
        <v>451</v>
      </c>
      <c r="J398" s="33">
        <v>1083.5999999999999</v>
      </c>
      <c r="K398" s="428"/>
    </row>
    <row r="399" spans="1:11" s="48" customFormat="1">
      <c r="A399" s="435"/>
      <c r="B399" s="431"/>
      <c r="C399" s="384" t="s">
        <v>1157</v>
      </c>
      <c r="D399" s="50"/>
      <c r="E399" s="50" t="s">
        <v>451</v>
      </c>
      <c r="F399" s="50"/>
      <c r="G399" s="50"/>
      <c r="H399" s="45"/>
      <c r="I399" s="32" t="s">
        <v>451</v>
      </c>
      <c r="J399" s="33">
        <v>1083.5999999999999</v>
      </c>
      <c r="K399" s="428"/>
    </row>
    <row r="400" spans="1:11" s="48" customFormat="1">
      <c r="A400" s="435"/>
      <c r="B400" s="431"/>
      <c r="C400" s="384" t="s">
        <v>1158</v>
      </c>
      <c r="D400" s="50"/>
      <c r="E400" s="50" t="s">
        <v>451</v>
      </c>
      <c r="F400" s="50"/>
      <c r="G400" s="50"/>
      <c r="H400" s="45"/>
      <c r="I400" s="32" t="s">
        <v>451</v>
      </c>
      <c r="J400" s="33">
        <v>1083.5999999999999</v>
      </c>
      <c r="K400" s="428"/>
    </row>
    <row r="401" spans="1:11" s="48" customFormat="1">
      <c r="A401" s="435"/>
      <c r="B401" s="431"/>
      <c r="C401" s="384" t="s">
        <v>1159</v>
      </c>
      <c r="D401" s="50"/>
      <c r="E401" s="50" t="s">
        <v>451</v>
      </c>
      <c r="F401" s="50"/>
      <c r="G401" s="50"/>
      <c r="H401" s="45"/>
      <c r="I401" s="32" t="s">
        <v>451</v>
      </c>
      <c r="J401" s="33">
        <v>1083.5999999999999</v>
      </c>
      <c r="K401" s="428"/>
    </row>
    <row r="402" spans="1:11" s="48" customFormat="1">
      <c r="A402" s="435"/>
      <c r="B402" s="431"/>
      <c r="C402" s="384" t="s">
        <v>1160</v>
      </c>
      <c r="D402" s="50"/>
      <c r="E402" s="50" t="s">
        <v>451</v>
      </c>
      <c r="F402" s="50"/>
      <c r="G402" s="50"/>
      <c r="H402" s="45"/>
      <c r="I402" s="32" t="s">
        <v>451</v>
      </c>
      <c r="J402" s="33">
        <v>1083.5999999999999</v>
      </c>
      <c r="K402" s="428"/>
    </row>
    <row r="403" spans="1:11" s="48" customFormat="1">
      <c r="A403" s="435"/>
      <c r="B403" s="431"/>
      <c r="C403" s="384" t="s">
        <v>1161</v>
      </c>
      <c r="D403" s="50"/>
      <c r="E403" s="50" t="s">
        <v>451</v>
      </c>
      <c r="F403" s="50"/>
      <c r="G403" s="50"/>
      <c r="H403" s="45"/>
      <c r="I403" s="32" t="s">
        <v>451</v>
      </c>
      <c r="J403" s="33">
        <v>1083.5999999999999</v>
      </c>
      <c r="K403" s="428"/>
    </row>
    <row r="404" spans="1:11" s="48" customFormat="1" ht="15.75" customHeight="1">
      <c r="A404" s="435"/>
      <c r="B404" s="431"/>
      <c r="C404" s="384" t="s">
        <v>1162</v>
      </c>
      <c r="D404" s="50"/>
      <c r="E404" s="50"/>
      <c r="F404" s="50" t="s">
        <v>451</v>
      </c>
      <c r="G404" s="50"/>
      <c r="H404" s="45"/>
      <c r="I404" s="32" t="s">
        <v>451</v>
      </c>
      <c r="J404" s="33">
        <v>1716.6</v>
      </c>
      <c r="K404" s="428"/>
    </row>
    <row r="405" spans="1:11" s="48" customFormat="1">
      <c r="A405" s="434"/>
      <c r="B405" s="432"/>
      <c r="C405" s="384" t="s">
        <v>1163</v>
      </c>
      <c r="D405" s="50"/>
      <c r="E405" s="50"/>
      <c r="F405" s="50"/>
      <c r="G405" s="50" t="s">
        <v>451</v>
      </c>
      <c r="H405" s="45"/>
      <c r="I405" s="32" t="s">
        <v>451</v>
      </c>
      <c r="J405" s="33">
        <v>1927.6</v>
      </c>
      <c r="K405" s="429"/>
    </row>
    <row r="406" spans="1:11" s="48" customFormat="1" ht="25.5">
      <c r="A406" s="433">
        <v>45</v>
      </c>
      <c r="B406" s="430">
        <v>450101</v>
      </c>
      <c r="C406" s="49" t="s">
        <v>99</v>
      </c>
      <c r="D406" s="50"/>
      <c r="E406" s="50"/>
      <c r="F406" s="50"/>
      <c r="G406" s="50"/>
      <c r="H406" s="45"/>
      <c r="I406" s="32"/>
      <c r="J406" s="47">
        <v>22253.399999999998</v>
      </c>
      <c r="K406" s="427">
        <f>J406/12</f>
        <v>1854.4499999999998</v>
      </c>
    </row>
    <row r="407" spans="1:11" s="48" customFormat="1">
      <c r="A407" s="435"/>
      <c r="B407" s="431"/>
      <c r="C407" s="54" t="s">
        <v>602</v>
      </c>
      <c r="D407" s="50"/>
      <c r="E407" s="50"/>
      <c r="F407" s="50"/>
      <c r="G407" s="50"/>
      <c r="H407" s="45" t="s">
        <v>451</v>
      </c>
      <c r="I407" s="32" t="s">
        <v>451</v>
      </c>
      <c r="J407" s="33">
        <v>2120.4</v>
      </c>
      <c r="K407" s="428"/>
    </row>
    <row r="408" spans="1:11" s="48" customFormat="1" ht="25.5">
      <c r="A408" s="435"/>
      <c r="B408" s="431"/>
      <c r="C408" s="54" t="s">
        <v>603</v>
      </c>
      <c r="D408" s="50"/>
      <c r="E408" s="50" t="s">
        <v>451</v>
      </c>
      <c r="F408" s="50"/>
      <c r="G408" s="50"/>
      <c r="H408" s="45"/>
      <c r="I408" s="32" t="s">
        <v>451</v>
      </c>
      <c r="J408" s="33">
        <v>1083.5999999999999</v>
      </c>
      <c r="K408" s="428"/>
    </row>
    <row r="409" spans="1:11" s="48" customFormat="1" ht="25.5">
      <c r="A409" s="435"/>
      <c r="B409" s="431"/>
      <c r="C409" s="54" t="s">
        <v>604</v>
      </c>
      <c r="D409" s="50"/>
      <c r="E409" s="50"/>
      <c r="F409" s="50"/>
      <c r="G409" s="50"/>
      <c r="H409" s="45" t="s">
        <v>451</v>
      </c>
      <c r="I409" s="32" t="s">
        <v>451</v>
      </c>
      <c r="J409" s="33">
        <v>2120.4</v>
      </c>
      <c r="K409" s="428"/>
    </row>
    <row r="410" spans="1:11" s="48" customFormat="1" ht="25.5">
      <c r="A410" s="435"/>
      <c r="B410" s="431"/>
      <c r="C410" s="54" t="s">
        <v>605</v>
      </c>
      <c r="D410" s="50"/>
      <c r="E410" s="50" t="s">
        <v>451</v>
      </c>
      <c r="F410" s="50"/>
      <c r="G410" s="50"/>
      <c r="H410" s="45"/>
      <c r="I410" s="32" t="s">
        <v>451</v>
      </c>
      <c r="J410" s="33">
        <v>1083.5999999999999</v>
      </c>
      <c r="K410" s="428"/>
    </row>
    <row r="411" spans="1:11" s="48" customFormat="1" ht="24" customHeight="1">
      <c r="A411" s="435"/>
      <c r="B411" s="431"/>
      <c r="C411" s="54" t="s">
        <v>606</v>
      </c>
      <c r="D411" s="50"/>
      <c r="E411" s="50"/>
      <c r="F411" s="50" t="s">
        <v>451</v>
      </c>
      <c r="G411" s="50"/>
      <c r="H411" s="45"/>
      <c r="I411" s="32" t="s">
        <v>451</v>
      </c>
      <c r="J411" s="33">
        <v>1716.6</v>
      </c>
      <c r="K411" s="428"/>
    </row>
    <row r="412" spans="1:11" s="48" customFormat="1" ht="25.5">
      <c r="A412" s="435"/>
      <c r="B412" s="431"/>
      <c r="C412" s="54" t="s">
        <v>607</v>
      </c>
      <c r="D412" s="50"/>
      <c r="E412" s="50"/>
      <c r="F412" s="50"/>
      <c r="G412" s="50"/>
      <c r="H412" s="45" t="s">
        <v>451</v>
      </c>
      <c r="I412" s="32" t="s">
        <v>451</v>
      </c>
      <c r="J412" s="33">
        <v>2120.4</v>
      </c>
      <c r="K412" s="428"/>
    </row>
    <row r="413" spans="1:11" s="48" customFormat="1">
      <c r="A413" s="435"/>
      <c r="B413" s="431"/>
      <c r="C413" s="54" t="s">
        <v>608</v>
      </c>
      <c r="D413" s="50"/>
      <c r="E413" s="50"/>
      <c r="F413" s="50" t="s">
        <v>451</v>
      </c>
      <c r="G413" s="50"/>
      <c r="H413" s="45"/>
      <c r="I413" s="32" t="s">
        <v>451</v>
      </c>
      <c r="J413" s="33">
        <v>1716.6</v>
      </c>
      <c r="K413" s="428"/>
    </row>
    <row r="414" spans="1:11" s="48" customFormat="1">
      <c r="A414" s="435"/>
      <c r="B414" s="431"/>
      <c r="C414" s="54" t="s">
        <v>609</v>
      </c>
      <c r="D414" s="50"/>
      <c r="E414" s="50"/>
      <c r="F414" s="50" t="s">
        <v>451</v>
      </c>
      <c r="G414" s="50"/>
      <c r="H414" s="45"/>
      <c r="I414" s="32" t="s">
        <v>451</v>
      </c>
      <c r="J414" s="33">
        <v>1716.6</v>
      </c>
      <c r="K414" s="428"/>
    </row>
    <row r="415" spans="1:11" s="48" customFormat="1" ht="25.5">
      <c r="A415" s="435"/>
      <c r="B415" s="431"/>
      <c r="C415" s="54" t="s">
        <v>610</v>
      </c>
      <c r="D415" s="50"/>
      <c r="E415" s="50"/>
      <c r="F415" s="50"/>
      <c r="G415" s="50"/>
      <c r="H415" s="45" t="s">
        <v>451</v>
      </c>
      <c r="I415" s="32" t="s">
        <v>451</v>
      </c>
      <c r="J415" s="33">
        <v>2120.4</v>
      </c>
      <c r="K415" s="428"/>
    </row>
    <row r="416" spans="1:11" s="48" customFormat="1" ht="25.5">
      <c r="A416" s="435"/>
      <c r="B416" s="431"/>
      <c r="C416" s="54" t="s">
        <v>611</v>
      </c>
      <c r="D416" s="50"/>
      <c r="E416" s="50" t="s">
        <v>451</v>
      </c>
      <c r="F416" s="50"/>
      <c r="G416" s="50"/>
      <c r="H416" s="45"/>
      <c r="I416" s="32" t="s">
        <v>451</v>
      </c>
      <c r="J416" s="33">
        <v>1083.5999999999999</v>
      </c>
      <c r="K416" s="428"/>
    </row>
    <row r="417" spans="1:11" s="48" customFormat="1">
      <c r="A417" s="435"/>
      <c r="B417" s="431"/>
      <c r="C417" s="54" t="s">
        <v>612</v>
      </c>
      <c r="D417" s="50"/>
      <c r="E417" s="50" t="s">
        <v>451</v>
      </c>
      <c r="F417" s="50"/>
      <c r="G417" s="50"/>
      <c r="H417" s="45"/>
      <c r="I417" s="32" t="s">
        <v>451</v>
      </c>
      <c r="J417" s="33">
        <v>1083.5999999999999</v>
      </c>
      <c r="K417" s="428"/>
    </row>
    <row r="418" spans="1:11" s="48" customFormat="1">
      <c r="A418" s="435"/>
      <c r="B418" s="431"/>
      <c r="C418" s="54" t="s">
        <v>613</v>
      </c>
      <c r="D418" s="50"/>
      <c r="E418" s="50"/>
      <c r="F418" s="50"/>
      <c r="G418" s="50"/>
      <c r="H418" s="45" t="s">
        <v>451</v>
      </c>
      <c r="I418" s="32" t="s">
        <v>451</v>
      </c>
      <c r="J418" s="33">
        <v>2120.4</v>
      </c>
      <c r="K418" s="428"/>
    </row>
    <row r="419" spans="1:11" s="48" customFormat="1">
      <c r="A419" s="435"/>
      <c r="B419" s="431"/>
      <c r="C419" s="54" t="s">
        <v>614</v>
      </c>
      <c r="D419" s="50"/>
      <c r="E419" s="50" t="s">
        <v>451</v>
      </c>
      <c r="F419" s="50"/>
      <c r="G419" s="50"/>
      <c r="H419" s="45"/>
      <c r="I419" s="32" t="s">
        <v>451</v>
      </c>
      <c r="J419" s="33">
        <v>1083.5999999999999</v>
      </c>
      <c r="K419" s="428"/>
    </row>
    <row r="420" spans="1:11" s="48" customFormat="1">
      <c r="A420" s="434"/>
      <c r="B420" s="432"/>
      <c r="C420" s="54" t="s">
        <v>615</v>
      </c>
      <c r="D420" s="50"/>
      <c r="E420" s="50" t="s">
        <v>451</v>
      </c>
      <c r="F420" s="50"/>
      <c r="G420" s="50"/>
      <c r="H420" s="45"/>
      <c r="I420" s="32" t="s">
        <v>451</v>
      </c>
      <c r="J420" s="33">
        <v>1083.5999999999999</v>
      </c>
      <c r="K420" s="429"/>
    </row>
    <row r="421" spans="1:11" s="48" customFormat="1" ht="25.5">
      <c r="A421" s="433">
        <v>46</v>
      </c>
      <c r="B421" s="430">
        <v>450102</v>
      </c>
      <c r="C421" s="49" t="s">
        <v>111</v>
      </c>
      <c r="D421" s="50"/>
      <c r="E421" s="50"/>
      <c r="F421" s="50"/>
      <c r="G421" s="50"/>
      <c r="H421" s="45"/>
      <c r="I421" s="32"/>
      <c r="J421" s="47">
        <f>J422+J423</f>
        <v>3433.2</v>
      </c>
      <c r="K421" s="427">
        <f>J421/12</f>
        <v>286.09999999999997</v>
      </c>
    </row>
    <row r="422" spans="1:11" s="48" customFormat="1">
      <c r="A422" s="435"/>
      <c r="B422" s="431"/>
      <c r="C422" s="384" t="s">
        <v>1164</v>
      </c>
      <c r="D422" s="50"/>
      <c r="E422" s="50"/>
      <c r="F422" s="50" t="s">
        <v>451</v>
      </c>
      <c r="G422" s="50"/>
      <c r="H422" s="45"/>
      <c r="I422" s="32" t="s">
        <v>451</v>
      </c>
      <c r="J422" s="33">
        <v>1716.6</v>
      </c>
      <c r="K422" s="428"/>
    </row>
    <row r="423" spans="1:11" s="48" customFormat="1">
      <c r="A423" s="434"/>
      <c r="B423" s="432"/>
      <c r="C423" s="384" t="s">
        <v>1165</v>
      </c>
      <c r="D423" s="50"/>
      <c r="E423" s="50"/>
      <c r="F423" s="50" t="s">
        <v>451</v>
      </c>
      <c r="G423" s="50"/>
      <c r="H423" s="45"/>
      <c r="I423" s="32" t="s">
        <v>451</v>
      </c>
      <c r="J423" s="33">
        <v>1716.6</v>
      </c>
      <c r="K423" s="429"/>
    </row>
    <row r="424" spans="1:11" s="48" customFormat="1" ht="25.5">
      <c r="A424" s="433">
        <v>47</v>
      </c>
      <c r="B424" s="430">
        <v>450201</v>
      </c>
      <c r="C424" s="49" t="s">
        <v>71</v>
      </c>
      <c r="D424" s="50"/>
      <c r="E424" s="50"/>
      <c r="F424" s="50"/>
      <c r="G424" s="50"/>
      <c r="H424" s="45"/>
      <c r="I424" s="32"/>
      <c r="J424" s="47">
        <v>10474.200000000001</v>
      </c>
      <c r="K424" s="427">
        <f>J424/12</f>
        <v>872.85</v>
      </c>
    </row>
    <row r="425" spans="1:11" s="48" customFormat="1">
      <c r="A425" s="435"/>
      <c r="B425" s="431"/>
      <c r="C425" s="384" t="s">
        <v>1166</v>
      </c>
      <c r="D425" s="50"/>
      <c r="E425" s="50"/>
      <c r="F425" s="50"/>
      <c r="G425" s="50"/>
      <c r="H425" s="45" t="s">
        <v>451</v>
      </c>
      <c r="I425" s="32" t="s">
        <v>451</v>
      </c>
      <c r="J425" s="33">
        <v>2120.4</v>
      </c>
      <c r="K425" s="428"/>
    </row>
    <row r="426" spans="1:11" s="48" customFormat="1">
      <c r="A426" s="435"/>
      <c r="B426" s="431"/>
      <c r="C426" s="384" t="s">
        <v>1167</v>
      </c>
      <c r="D426" s="50"/>
      <c r="E426" s="50"/>
      <c r="F426" s="50"/>
      <c r="G426" s="50"/>
      <c r="H426" s="45" t="s">
        <v>451</v>
      </c>
      <c r="I426" s="32" t="s">
        <v>451</v>
      </c>
      <c r="J426" s="33">
        <v>2120.4</v>
      </c>
      <c r="K426" s="428"/>
    </row>
    <row r="427" spans="1:11" s="48" customFormat="1">
      <c r="A427" s="435"/>
      <c r="B427" s="431"/>
      <c r="C427" s="384" t="s">
        <v>1168</v>
      </c>
      <c r="D427" s="50"/>
      <c r="E427" s="50" t="s">
        <v>451</v>
      </c>
      <c r="F427" s="50"/>
      <c r="G427" s="50"/>
      <c r="H427" s="45"/>
      <c r="I427" s="32" t="s">
        <v>451</v>
      </c>
      <c r="J427" s="33">
        <v>1083.5999999999999</v>
      </c>
      <c r="K427" s="428"/>
    </row>
    <row r="428" spans="1:11" s="48" customFormat="1">
      <c r="A428" s="435"/>
      <c r="B428" s="431"/>
      <c r="C428" s="384" t="s">
        <v>1169</v>
      </c>
      <c r="D428" s="50"/>
      <c r="E428" s="50"/>
      <c r="F428" s="50" t="s">
        <v>451</v>
      </c>
      <c r="G428" s="50"/>
      <c r="H428" s="45"/>
      <c r="I428" s="32" t="s">
        <v>451</v>
      </c>
      <c r="J428" s="33">
        <v>1716.6</v>
      </c>
      <c r="K428" s="428"/>
    </row>
    <row r="429" spans="1:11" s="48" customFormat="1">
      <c r="A429" s="435"/>
      <c r="B429" s="431"/>
      <c r="C429" s="384" t="s">
        <v>1170</v>
      </c>
      <c r="D429" s="50"/>
      <c r="E429" s="50"/>
      <c r="F429" s="50" t="s">
        <v>451</v>
      </c>
      <c r="G429" s="50"/>
      <c r="H429" s="45"/>
      <c r="I429" s="32" t="s">
        <v>451</v>
      </c>
      <c r="J429" s="33">
        <v>1716.6</v>
      </c>
      <c r="K429" s="428"/>
    </row>
    <row r="430" spans="1:11" s="48" customFormat="1">
      <c r="A430" s="434"/>
      <c r="B430" s="432"/>
      <c r="C430" s="384" t="s">
        <v>1171</v>
      </c>
      <c r="D430" s="50"/>
      <c r="E430" s="50"/>
      <c r="F430" s="50" t="s">
        <v>451</v>
      </c>
      <c r="G430" s="50"/>
      <c r="H430" s="45"/>
      <c r="I430" s="32" t="s">
        <v>451</v>
      </c>
      <c r="J430" s="33">
        <v>1716.6</v>
      </c>
      <c r="K430" s="429"/>
    </row>
    <row r="431" spans="1:11" s="48" customFormat="1" ht="25.5">
      <c r="A431" s="433">
        <v>48</v>
      </c>
      <c r="B431" s="430">
        <v>460101</v>
      </c>
      <c r="C431" s="49" t="s">
        <v>72</v>
      </c>
      <c r="D431" s="50"/>
      <c r="E431" s="50"/>
      <c r="F431" s="50"/>
      <c r="G431" s="50"/>
      <c r="H431" s="45"/>
      <c r="I431" s="32"/>
      <c r="J431" s="47">
        <v>1083.5999999999999</v>
      </c>
      <c r="K431" s="427">
        <f>J431/12</f>
        <v>90.3</v>
      </c>
    </row>
    <row r="432" spans="1:11" s="48" customFormat="1">
      <c r="A432" s="434"/>
      <c r="B432" s="432"/>
      <c r="C432" s="29" t="s">
        <v>616</v>
      </c>
      <c r="D432" s="50"/>
      <c r="E432" s="50" t="s">
        <v>451</v>
      </c>
      <c r="F432" s="50"/>
      <c r="G432" s="50"/>
      <c r="H432" s="45"/>
      <c r="I432" s="32" t="s">
        <v>451</v>
      </c>
      <c r="J432" s="33">
        <f>J431</f>
        <v>1083.5999999999999</v>
      </c>
      <c r="K432" s="429"/>
    </row>
    <row r="433" spans="1:11" s="48" customFormat="1" ht="25.5">
      <c r="A433" s="433">
        <v>49</v>
      </c>
      <c r="B433" s="430">
        <v>460201</v>
      </c>
      <c r="C433" s="49" t="s">
        <v>73</v>
      </c>
      <c r="D433" s="50"/>
      <c r="E433" s="50"/>
      <c r="F433" s="50"/>
      <c r="G433" s="50"/>
      <c r="H433" s="45"/>
      <c r="I433" s="32"/>
      <c r="J433" s="47">
        <v>3250.7999999999997</v>
      </c>
      <c r="K433" s="427">
        <f>J433/12</f>
        <v>270.89999999999998</v>
      </c>
    </row>
    <row r="434" spans="1:11" s="48" customFormat="1">
      <c r="A434" s="435"/>
      <c r="B434" s="431"/>
      <c r="C434" s="392" t="s">
        <v>1172</v>
      </c>
      <c r="D434" s="50"/>
      <c r="E434" s="50" t="s">
        <v>451</v>
      </c>
      <c r="F434" s="50"/>
      <c r="G434" s="50"/>
      <c r="H434" s="45"/>
      <c r="I434" s="32" t="s">
        <v>451</v>
      </c>
      <c r="J434" s="33">
        <v>1083.5999999999999</v>
      </c>
      <c r="K434" s="428"/>
    </row>
    <row r="435" spans="1:11" s="48" customFormat="1">
      <c r="A435" s="435"/>
      <c r="B435" s="431"/>
      <c r="C435" s="392" t="s">
        <v>1173</v>
      </c>
      <c r="D435" s="50"/>
      <c r="E435" s="50" t="s">
        <v>451</v>
      </c>
      <c r="F435" s="50"/>
      <c r="G435" s="50"/>
      <c r="H435" s="45"/>
      <c r="I435" s="32" t="s">
        <v>451</v>
      </c>
      <c r="J435" s="33">
        <f>J434</f>
        <v>1083.5999999999999</v>
      </c>
      <c r="K435" s="428"/>
    </row>
    <row r="436" spans="1:11" s="48" customFormat="1">
      <c r="A436" s="434"/>
      <c r="B436" s="432"/>
      <c r="C436" s="392" t="s">
        <v>1174</v>
      </c>
      <c r="D436" s="50"/>
      <c r="E436" s="50" t="s">
        <v>451</v>
      </c>
      <c r="F436" s="50"/>
      <c r="G436" s="50"/>
      <c r="H436" s="45"/>
      <c r="I436" s="32" t="s">
        <v>451</v>
      </c>
      <c r="J436" s="33">
        <f>J435</f>
        <v>1083.5999999999999</v>
      </c>
      <c r="K436" s="429"/>
    </row>
    <row r="437" spans="1:11" s="48" customFormat="1" ht="25.5">
      <c r="A437" s="433">
        <v>50</v>
      </c>
      <c r="B437" s="430">
        <v>470101</v>
      </c>
      <c r="C437" s="49" t="s">
        <v>74</v>
      </c>
      <c r="D437" s="50"/>
      <c r="E437" s="50"/>
      <c r="F437" s="50"/>
      <c r="G437" s="50"/>
      <c r="H437" s="45"/>
      <c r="I437" s="32"/>
      <c r="J437" s="47">
        <v>10567.8</v>
      </c>
      <c r="K437" s="427">
        <f>J437/12</f>
        <v>880.65</v>
      </c>
    </row>
    <row r="438" spans="1:11" s="48" customFormat="1">
      <c r="A438" s="435"/>
      <c r="B438" s="431"/>
      <c r="C438" s="41" t="s">
        <v>1175</v>
      </c>
      <c r="D438" s="50"/>
      <c r="E438" s="50" t="s">
        <v>451</v>
      </c>
      <c r="F438" s="50"/>
      <c r="G438" s="50"/>
      <c r="H438" s="45"/>
      <c r="I438" s="32" t="s">
        <v>451</v>
      </c>
      <c r="J438" s="33">
        <v>1083.5999999999999</v>
      </c>
      <c r="K438" s="428"/>
    </row>
    <row r="439" spans="1:11" s="48" customFormat="1">
      <c r="A439" s="435"/>
      <c r="B439" s="431"/>
      <c r="C439" s="41" t="s">
        <v>1176</v>
      </c>
      <c r="D439" s="50"/>
      <c r="E439" s="50" t="s">
        <v>451</v>
      </c>
      <c r="F439" s="50"/>
      <c r="G439" s="50"/>
      <c r="H439" s="45"/>
      <c r="I439" s="32" t="s">
        <v>451</v>
      </c>
      <c r="J439" s="33">
        <v>1083.5999999999999</v>
      </c>
      <c r="K439" s="428"/>
    </row>
    <row r="440" spans="1:11" s="48" customFormat="1">
      <c r="A440" s="435"/>
      <c r="B440" s="431"/>
      <c r="C440" s="41" t="s">
        <v>1177</v>
      </c>
      <c r="D440" s="50"/>
      <c r="E440" s="50" t="s">
        <v>451</v>
      </c>
      <c r="F440" s="50"/>
      <c r="G440" s="50"/>
      <c r="H440" s="45"/>
      <c r="I440" s="32" t="s">
        <v>451</v>
      </c>
      <c r="J440" s="33">
        <v>1083.5999999999999</v>
      </c>
      <c r="K440" s="428"/>
    </row>
    <row r="441" spans="1:11" s="48" customFormat="1">
      <c r="A441" s="435"/>
      <c r="B441" s="431"/>
      <c r="C441" s="41" t="s">
        <v>1178</v>
      </c>
      <c r="D441" s="50"/>
      <c r="E441" s="50"/>
      <c r="F441" s="50" t="s">
        <v>451</v>
      </c>
      <c r="G441" s="50"/>
      <c r="H441" s="45"/>
      <c r="I441" s="32" t="s">
        <v>451</v>
      </c>
      <c r="J441" s="33">
        <v>1716.6</v>
      </c>
      <c r="K441" s="428"/>
    </row>
    <row r="442" spans="1:11" s="48" customFormat="1">
      <c r="A442" s="435"/>
      <c r="B442" s="431"/>
      <c r="C442" s="41" t="s">
        <v>1179</v>
      </c>
      <c r="D442" s="50"/>
      <c r="E442" s="50" t="s">
        <v>451</v>
      </c>
      <c r="F442" s="50"/>
      <c r="G442" s="50"/>
      <c r="H442" s="45"/>
      <c r="I442" s="32" t="s">
        <v>451</v>
      </c>
      <c r="J442" s="33">
        <v>1083.5999999999999</v>
      </c>
      <c r="K442" s="428"/>
    </row>
    <row r="443" spans="1:11" s="48" customFormat="1">
      <c r="A443" s="435"/>
      <c r="B443" s="431"/>
      <c r="C443" s="41" t="s">
        <v>1180</v>
      </c>
      <c r="D443" s="50"/>
      <c r="E443" s="50" t="s">
        <v>451</v>
      </c>
      <c r="F443" s="50"/>
      <c r="G443" s="50"/>
      <c r="H443" s="45"/>
      <c r="I443" s="32" t="s">
        <v>451</v>
      </c>
      <c r="J443" s="33">
        <v>1083.5999999999999</v>
      </c>
      <c r="K443" s="428"/>
    </row>
    <row r="444" spans="1:11" s="48" customFormat="1">
      <c r="A444" s="435"/>
      <c r="B444" s="431"/>
      <c r="C444" s="41" t="s">
        <v>1181</v>
      </c>
      <c r="D444" s="50"/>
      <c r="E444" s="50"/>
      <c r="F444" s="50" t="s">
        <v>451</v>
      </c>
      <c r="G444" s="50"/>
      <c r="H444" s="45"/>
      <c r="I444" s="32" t="s">
        <v>451</v>
      </c>
      <c r="J444" s="33">
        <v>1716.6</v>
      </c>
      <c r="K444" s="428"/>
    </row>
    <row r="445" spans="1:11" s="48" customFormat="1">
      <c r="A445" s="434"/>
      <c r="B445" s="432"/>
      <c r="C445" s="41" t="s">
        <v>1182</v>
      </c>
      <c r="D445" s="50"/>
      <c r="E445" s="50"/>
      <c r="F445" s="50" t="s">
        <v>451</v>
      </c>
      <c r="G445" s="50"/>
      <c r="H445" s="45"/>
      <c r="I445" s="32" t="s">
        <v>451</v>
      </c>
      <c r="J445" s="33">
        <v>1716.6</v>
      </c>
      <c r="K445" s="429"/>
    </row>
    <row r="446" spans="1:11" s="48" customFormat="1" ht="25.5">
      <c r="A446" s="433">
        <v>51</v>
      </c>
      <c r="B446" s="430">
        <v>500101</v>
      </c>
      <c r="C446" s="49" t="s">
        <v>1766</v>
      </c>
      <c r="D446" s="50"/>
      <c r="E446" s="50"/>
      <c r="F446" s="50"/>
      <c r="G446" s="50"/>
      <c r="H446" s="45"/>
      <c r="I446" s="32"/>
      <c r="J446" s="47">
        <v>1716.6</v>
      </c>
      <c r="K446" s="427">
        <f>J446/12</f>
        <v>143.04999999999998</v>
      </c>
    </row>
    <row r="447" spans="1:11" s="48" customFormat="1">
      <c r="A447" s="434"/>
      <c r="B447" s="432"/>
      <c r="C447" s="41" t="s">
        <v>617</v>
      </c>
      <c r="D447" s="50"/>
      <c r="E447" s="50"/>
      <c r="F447" s="50" t="s">
        <v>451</v>
      </c>
      <c r="G447" s="50"/>
      <c r="H447" s="45"/>
      <c r="I447" s="32" t="s">
        <v>451</v>
      </c>
      <c r="J447" s="33">
        <v>1716.6</v>
      </c>
      <c r="K447" s="429"/>
    </row>
    <row r="448" spans="1:11" s="48" customFormat="1" ht="25.5">
      <c r="A448" s="433">
        <v>52</v>
      </c>
      <c r="B448" s="430">
        <v>510112</v>
      </c>
      <c r="C448" s="49" t="s">
        <v>138</v>
      </c>
      <c r="D448" s="50"/>
      <c r="E448" s="50"/>
      <c r="F448" s="50"/>
      <c r="G448" s="50"/>
      <c r="H448" s="45"/>
      <c r="I448" s="32"/>
      <c r="J448" s="47">
        <f>J449+J450+J451+J452+J453+J454+J455+J456</f>
        <v>12852.400000000001</v>
      </c>
      <c r="K448" s="427">
        <f>J448/12</f>
        <v>1071.0333333333335</v>
      </c>
    </row>
    <row r="449" spans="1:11" s="48" customFormat="1">
      <c r="A449" s="435"/>
      <c r="B449" s="431"/>
      <c r="C449" s="393" t="s">
        <v>618</v>
      </c>
      <c r="D449" s="50"/>
      <c r="E449" s="50"/>
      <c r="F449" s="50"/>
      <c r="G449" s="50" t="s">
        <v>451</v>
      </c>
      <c r="H449" s="45"/>
      <c r="I449" s="32" t="s">
        <v>451</v>
      </c>
      <c r="J449" s="33">
        <v>1927.6</v>
      </c>
      <c r="K449" s="428"/>
    </row>
    <row r="450" spans="1:11" s="48" customFormat="1">
      <c r="A450" s="435"/>
      <c r="B450" s="431"/>
      <c r="C450" s="393" t="s">
        <v>619</v>
      </c>
      <c r="D450" s="50"/>
      <c r="E450" s="50" t="s">
        <v>451</v>
      </c>
      <c r="F450" s="50"/>
      <c r="G450" s="50"/>
      <c r="H450" s="45"/>
      <c r="I450" s="32" t="s">
        <v>451</v>
      </c>
      <c r="J450" s="33">
        <v>1083.5999999999999</v>
      </c>
      <c r="K450" s="428"/>
    </row>
    <row r="451" spans="1:11" s="48" customFormat="1">
      <c r="A451" s="435"/>
      <c r="B451" s="431"/>
      <c r="C451" s="393" t="s">
        <v>620</v>
      </c>
      <c r="D451" s="50"/>
      <c r="E451" s="50"/>
      <c r="F451" s="50"/>
      <c r="G451" s="50"/>
      <c r="H451" s="45" t="s">
        <v>451</v>
      </c>
      <c r="I451" s="32" t="s">
        <v>451</v>
      </c>
      <c r="J451" s="33">
        <v>2120.4</v>
      </c>
      <c r="K451" s="428"/>
    </row>
    <row r="452" spans="1:11" s="48" customFormat="1">
      <c r="A452" s="435"/>
      <c r="B452" s="431"/>
      <c r="C452" s="393" t="s">
        <v>621</v>
      </c>
      <c r="D452" s="50"/>
      <c r="E452" s="50"/>
      <c r="F452" s="50"/>
      <c r="G452" s="50"/>
      <c r="H452" s="45" t="s">
        <v>451</v>
      </c>
      <c r="I452" s="32" t="s">
        <v>451</v>
      </c>
      <c r="J452" s="33">
        <v>2120.4</v>
      </c>
      <c r="K452" s="428"/>
    </row>
    <row r="453" spans="1:11" s="48" customFormat="1">
      <c r="A453" s="435"/>
      <c r="B453" s="431"/>
      <c r="C453" s="393" t="s">
        <v>622</v>
      </c>
      <c r="D453" s="50"/>
      <c r="E453" s="50"/>
      <c r="F453" s="50" t="s">
        <v>451</v>
      </c>
      <c r="G453" s="50"/>
      <c r="H453" s="45"/>
      <c r="I453" s="32" t="s">
        <v>451</v>
      </c>
      <c r="J453" s="33">
        <v>1716.6</v>
      </c>
      <c r="K453" s="428"/>
    </row>
    <row r="454" spans="1:11" s="48" customFormat="1">
      <c r="A454" s="435"/>
      <c r="B454" s="431"/>
      <c r="C454" s="393" t="s">
        <v>623</v>
      </c>
      <c r="D454" s="50"/>
      <c r="E454" s="50" t="s">
        <v>451</v>
      </c>
      <c r="F454" s="50"/>
      <c r="G454" s="50"/>
      <c r="H454" s="45"/>
      <c r="I454" s="32" t="s">
        <v>451</v>
      </c>
      <c r="J454" s="33">
        <v>1083.5999999999999</v>
      </c>
      <c r="K454" s="428"/>
    </row>
    <row r="455" spans="1:11" s="48" customFormat="1">
      <c r="A455" s="435"/>
      <c r="B455" s="431"/>
      <c r="C455" s="393" t="s">
        <v>624</v>
      </c>
      <c r="D455" s="50"/>
      <c r="E455" s="50"/>
      <c r="F455" s="50" t="s">
        <v>451</v>
      </c>
      <c r="G455" s="50"/>
      <c r="H455" s="45"/>
      <c r="I455" s="32" t="s">
        <v>451</v>
      </c>
      <c r="J455" s="33">
        <v>1716.6</v>
      </c>
      <c r="K455" s="428"/>
    </row>
    <row r="456" spans="1:11" s="48" customFormat="1">
      <c r="A456" s="434"/>
      <c r="B456" s="432"/>
      <c r="C456" s="393" t="s">
        <v>625</v>
      </c>
      <c r="D456" s="50"/>
      <c r="E456" s="50" t="s">
        <v>451</v>
      </c>
      <c r="F456" s="50"/>
      <c r="G456" s="50"/>
      <c r="H456" s="45"/>
      <c r="I456" s="32" t="s">
        <v>451</v>
      </c>
      <c r="J456" s="33">
        <v>1083.5999999999999</v>
      </c>
      <c r="K456" s="429"/>
    </row>
    <row r="457" spans="1:11" s="48" customFormat="1" ht="25.5">
      <c r="A457" s="433">
        <v>53</v>
      </c>
      <c r="B457" s="430">
        <v>520101</v>
      </c>
      <c r="C457" s="49" t="s">
        <v>75</v>
      </c>
      <c r="D457" s="50"/>
      <c r="E457" s="50"/>
      <c r="F457" s="50"/>
      <c r="G457" s="50"/>
      <c r="H457" s="45"/>
      <c r="I457" s="32"/>
      <c r="J457" s="47">
        <v>11919.599999999999</v>
      </c>
      <c r="K457" s="427">
        <f>J457/12</f>
        <v>993.29999999999984</v>
      </c>
    </row>
    <row r="458" spans="1:11" s="48" customFormat="1">
      <c r="A458" s="435"/>
      <c r="B458" s="431"/>
      <c r="C458" s="41" t="s">
        <v>626</v>
      </c>
      <c r="D458" s="50"/>
      <c r="E458" s="50" t="s">
        <v>451</v>
      </c>
      <c r="F458" s="50"/>
      <c r="G458" s="50"/>
      <c r="H458" s="45"/>
      <c r="I458" s="32" t="s">
        <v>451</v>
      </c>
      <c r="J458" s="33">
        <v>1083.5999999999999</v>
      </c>
      <c r="K458" s="428"/>
    </row>
    <row r="459" spans="1:11" s="48" customFormat="1">
      <c r="A459" s="435"/>
      <c r="B459" s="431"/>
      <c r="C459" s="41" t="s">
        <v>627</v>
      </c>
      <c r="D459" s="50"/>
      <c r="E459" s="50" t="s">
        <v>451</v>
      </c>
      <c r="F459" s="50"/>
      <c r="G459" s="50"/>
      <c r="H459" s="45"/>
      <c r="I459" s="32" t="s">
        <v>451</v>
      </c>
      <c r="J459" s="33">
        <v>1083.5999999999999</v>
      </c>
      <c r="K459" s="428"/>
    </row>
    <row r="460" spans="1:11" s="48" customFormat="1">
      <c r="A460" s="435"/>
      <c r="B460" s="431"/>
      <c r="C460" s="41" t="s">
        <v>628</v>
      </c>
      <c r="D460" s="50"/>
      <c r="E460" s="50" t="s">
        <v>451</v>
      </c>
      <c r="F460" s="50"/>
      <c r="G460" s="50"/>
      <c r="H460" s="45"/>
      <c r="I460" s="32" t="s">
        <v>451</v>
      </c>
      <c r="J460" s="33">
        <v>1083.5999999999999</v>
      </c>
      <c r="K460" s="428"/>
    </row>
    <row r="461" spans="1:11" s="48" customFormat="1">
      <c r="A461" s="435"/>
      <c r="B461" s="431"/>
      <c r="C461" s="41" t="s">
        <v>629</v>
      </c>
      <c r="D461" s="50"/>
      <c r="E461" s="50" t="s">
        <v>451</v>
      </c>
      <c r="F461" s="50"/>
      <c r="G461" s="50"/>
      <c r="H461" s="45"/>
      <c r="I461" s="32" t="s">
        <v>451</v>
      </c>
      <c r="J461" s="33">
        <v>1083.5999999999999</v>
      </c>
      <c r="K461" s="428"/>
    </row>
    <row r="462" spans="1:11" s="48" customFormat="1">
      <c r="A462" s="435"/>
      <c r="B462" s="431"/>
      <c r="C462" s="41" t="s">
        <v>630</v>
      </c>
      <c r="D462" s="50"/>
      <c r="E462" s="50" t="s">
        <v>451</v>
      </c>
      <c r="F462" s="50"/>
      <c r="G462" s="50"/>
      <c r="H462" s="45"/>
      <c r="I462" s="32" t="s">
        <v>451</v>
      </c>
      <c r="J462" s="33">
        <v>1083.5999999999999</v>
      </c>
      <c r="K462" s="428"/>
    </row>
    <row r="463" spans="1:11" s="48" customFormat="1">
      <c r="A463" s="435"/>
      <c r="B463" s="431"/>
      <c r="C463" s="41" t="s">
        <v>631</v>
      </c>
      <c r="D463" s="50"/>
      <c r="E463" s="50" t="s">
        <v>451</v>
      </c>
      <c r="F463" s="50"/>
      <c r="G463" s="50"/>
      <c r="H463" s="45"/>
      <c r="I463" s="32" t="s">
        <v>451</v>
      </c>
      <c r="J463" s="33">
        <v>1083.5999999999999</v>
      </c>
      <c r="K463" s="428"/>
    </row>
    <row r="464" spans="1:11" s="48" customFormat="1">
      <c r="A464" s="435"/>
      <c r="B464" s="431"/>
      <c r="C464" s="41" t="s">
        <v>632</v>
      </c>
      <c r="D464" s="50"/>
      <c r="E464" s="50" t="s">
        <v>451</v>
      </c>
      <c r="F464" s="50"/>
      <c r="G464" s="50"/>
      <c r="H464" s="45"/>
      <c r="I464" s="32" t="s">
        <v>451</v>
      </c>
      <c r="J464" s="33">
        <v>1083.5999999999999</v>
      </c>
      <c r="K464" s="428"/>
    </row>
    <row r="465" spans="1:11" s="48" customFormat="1">
      <c r="A465" s="435"/>
      <c r="B465" s="431"/>
      <c r="C465" s="41" t="s">
        <v>633</v>
      </c>
      <c r="D465" s="50"/>
      <c r="E465" s="50" t="s">
        <v>451</v>
      </c>
      <c r="F465" s="50"/>
      <c r="G465" s="50"/>
      <c r="H465" s="45"/>
      <c r="I465" s="32" t="s">
        <v>451</v>
      </c>
      <c r="J465" s="33">
        <v>1083.5999999999999</v>
      </c>
      <c r="K465" s="428"/>
    </row>
    <row r="466" spans="1:11" s="48" customFormat="1">
      <c r="A466" s="435"/>
      <c r="B466" s="431"/>
      <c r="C466" s="41" t="s">
        <v>634</v>
      </c>
      <c r="D466" s="50"/>
      <c r="E466" s="50" t="s">
        <v>451</v>
      </c>
      <c r="F466" s="50"/>
      <c r="G466" s="50"/>
      <c r="H466" s="45"/>
      <c r="I466" s="32" t="s">
        <v>451</v>
      </c>
      <c r="J466" s="33">
        <v>1083.5999999999999</v>
      </c>
      <c r="K466" s="428"/>
    </row>
    <row r="467" spans="1:11" s="48" customFormat="1">
      <c r="A467" s="435"/>
      <c r="B467" s="431"/>
      <c r="C467" s="41" t="s">
        <v>635</v>
      </c>
      <c r="D467" s="50"/>
      <c r="E467" s="50" t="s">
        <v>451</v>
      </c>
      <c r="F467" s="50"/>
      <c r="G467" s="50"/>
      <c r="H467" s="45"/>
      <c r="I467" s="32" t="s">
        <v>451</v>
      </c>
      <c r="J467" s="33">
        <v>1083.5999999999999</v>
      </c>
      <c r="K467" s="428"/>
    </row>
    <row r="468" spans="1:11" s="48" customFormat="1">
      <c r="A468" s="434"/>
      <c r="B468" s="432"/>
      <c r="C468" s="41" t="s">
        <v>636</v>
      </c>
      <c r="D468" s="50"/>
      <c r="E468" s="50" t="s">
        <v>451</v>
      </c>
      <c r="F468" s="50"/>
      <c r="G468" s="50"/>
      <c r="H468" s="45"/>
      <c r="I468" s="32" t="s">
        <v>451</v>
      </c>
      <c r="J468" s="33">
        <v>1083.5999999999999</v>
      </c>
      <c r="K468" s="429"/>
    </row>
    <row r="469" spans="1:11" s="48" customFormat="1" ht="25.5">
      <c r="A469" s="433">
        <v>54</v>
      </c>
      <c r="B469" s="430">
        <v>530101</v>
      </c>
      <c r="C469" s="53" t="s">
        <v>77</v>
      </c>
      <c r="D469" s="50"/>
      <c r="E469" s="50"/>
      <c r="F469" s="50"/>
      <c r="G469" s="50"/>
      <c r="H469" s="45"/>
      <c r="I469" s="32"/>
      <c r="J469" s="47">
        <v>7585.1999999999989</v>
      </c>
      <c r="K469" s="427">
        <f>J469/12</f>
        <v>632.09999999999991</v>
      </c>
    </row>
    <row r="470" spans="1:11" s="48" customFormat="1" ht="25.5">
      <c r="A470" s="435"/>
      <c r="B470" s="431"/>
      <c r="C470" s="16" t="s">
        <v>637</v>
      </c>
      <c r="D470" s="50"/>
      <c r="E470" s="50" t="s">
        <v>451</v>
      </c>
      <c r="F470" s="50"/>
      <c r="G470" s="50"/>
      <c r="H470" s="45"/>
      <c r="I470" s="32" t="s">
        <v>451</v>
      </c>
      <c r="J470" s="33">
        <v>1083.5999999999999</v>
      </c>
      <c r="K470" s="428"/>
    </row>
    <row r="471" spans="1:11" s="48" customFormat="1" ht="25.5">
      <c r="A471" s="435"/>
      <c r="B471" s="431"/>
      <c r="C471" s="16" t="s">
        <v>638</v>
      </c>
      <c r="D471" s="50"/>
      <c r="E471" s="50" t="s">
        <v>451</v>
      </c>
      <c r="F471" s="50"/>
      <c r="G471" s="50"/>
      <c r="H471" s="45"/>
      <c r="I471" s="32" t="s">
        <v>451</v>
      </c>
      <c r="J471" s="33">
        <v>1083.5999999999999</v>
      </c>
      <c r="K471" s="428"/>
    </row>
    <row r="472" spans="1:11" ht="25.5">
      <c r="A472" s="435"/>
      <c r="B472" s="431"/>
      <c r="C472" s="16" t="s">
        <v>639</v>
      </c>
      <c r="D472" s="50"/>
      <c r="E472" s="50" t="s">
        <v>451</v>
      </c>
      <c r="F472" s="50"/>
      <c r="G472" s="50"/>
      <c r="H472" s="45"/>
      <c r="I472" s="32" t="s">
        <v>451</v>
      </c>
      <c r="J472" s="33">
        <v>1083.5999999999999</v>
      </c>
      <c r="K472" s="428"/>
    </row>
    <row r="473" spans="1:11" ht="25.5">
      <c r="A473" s="435"/>
      <c r="B473" s="431"/>
      <c r="C473" s="16" t="s">
        <v>640</v>
      </c>
      <c r="D473" s="50"/>
      <c r="E473" s="50" t="s">
        <v>451</v>
      </c>
      <c r="F473" s="50"/>
      <c r="G473" s="50"/>
      <c r="H473" s="45"/>
      <c r="I473" s="32" t="s">
        <v>451</v>
      </c>
      <c r="J473" s="33">
        <v>1083.5999999999999</v>
      </c>
      <c r="K473" s="428"/>
    </row>
    <row r="474" spans="1:11" ht="25.5">
      <c r="A474" s="435"/>
      <c r="B474" s="431"/>
      <c r="C474" s="16" t="s">
        <v>641</v>
      </c>
      <c r="D474" s="50"/>
      <c r="E474" s="50" t="s">
        <v>451</v>
      </c>
      <c r="F474" s="50"/>
      <c r="G474" s="50"/>
      <c r="H474" s="45"/>
      <c r="I474" s="32" t="s">
        <v>451</v>
      </c>
      <c r="J474" s="33">
        <v>1083.5999999999999</v>
      </c>
      <c r="K474" s="428"/>
    </row>
    <row r="475" spans="1:11" ht="25.5">
      <c r="A475" s="435"/>
      <c r="B475" s="431"/>
      <c r="C475" s="16" t="s">
        <v>642</v>
      </c>
      <c r="D475" s="50"/>
      <c r="E475" s="50" t="s">
        <v>451</v>
      </c>
      <c r="F475" s="50"/>
      <c r="G475" s="50"/>
      <c r="H475" s="45"/>
      <c r="I475" s="32" t="s">
        <v>451</v>
      </c>
      <c r="J475" s="33">
        <v>1083.5999999999999</v>
      </c>
      <c r="K475" s="428"/>
    </row>
    <row r="476" spans="1:11" ht="25.5">
      <c r="A476" s="434"/>
      <c r="B476" s="432"/>
      <c r="C476" s="16" t="s">
        <v>643</v>
      </c>
      <c r="D476" s="50"/>
      <c r="E476" s="50" t="s">
        <v>451</v>
      </c>
      <c r="F476" s="50"/>
      <c r="G476" s="50"/>
      <c r="H476" s="45"/>
      <c r="I476" s="32" t="s">
        <v>451</v>
      </c>
      <c r="J476" s="33">
        <v>1083.5999999999999</v>
      </c>
      <c r="K476" s="429"/>
    </row>
    <row r="477" spans="1:11" ht="25.5">
      <c r="A477" s="433">
        <v>55</v>
      </c>
      <c r="B477" s="430">
        <v>540701</v>
      </c>
      <c r="C477" s="49" t="s">
        <v>80</v>
      </c>
      <c r="D477" s="50"/>
      <c r="E477" s="50"/>
      <c r="F477" s="50"/>
      <c r="G477" s="50"/>
      <c r="H477" s="45"/>
      <c r="I477" s="32"/>
      <c r="J477" s="47">
        <v>6454.7999999999993</v>
      </c>
      <c r="K477" s="427">
        <f>J477/12</f>
        <v>537.9</v>
      </c>
    </row>
    <row r="478" spans="1:11">
      <c r="A478" s="435"/>
      <c r="B478" s="431"/>
      <c r="C478" s="16" t="s">
        <v>1183</v>
      </c>
      <c r="D478" s="50"/>
      <c r="E478" s="50" t="s">
        <v>451</v>
      </c>
      <c r="F478" s="50"/>
      <c r="G478" s="50"/>
      <c r="H478" s="45"/>
      <c r="I478" s="32" t="s">
        <v>451</v>
      </c>
      <c r="J478" s="33">
        <v>1083.5999999999999</v>
      </c>
      <c r="K478" s="428"/>
    </row>
    <row r="479" spans="1:11">
      <c r="A479" s="435"/>
      <c r="B479" s="431"/>
      <c r="C479" s="16" t="s">
        <v>1184</v>
      </c>
      <c r="D479" s="50"/>
      <c r="E479" s="50" t="s">
        <v>451</v>
      </c>
      <c r="F479" s="50"/>
      <c r="G479" s="50"/>
      <c r="H479" s="45"/>
      <c r="I479" s="32" t="s">
        <v>451</v>
      </c>
      <c r="J479" s="33">
        <v>1083.5999999999999</v>
      </c>
      <c r="K479" s="428"/>
    </row>
    <row r="480" spans="1:11">
      <c r="A480" s="435"/>
      <c r="B480" s="431"/>
      <c r="C480" s="16" t="s">
        <v>1185</v>
      </c>
      <c r="D480" s="50"/>
      <c r="E480" s="50"/>
      <c r="F480" s="50"/>
      <c r="G480" s="50"/>
      <c r="H480" s="45" t="s">
        <v>451</v>
      </c>
      <c r="I480" s="32" t="s">
        <v>451</v>
      </c>
      <c r="J480" s="33">
        <v>2120.4</v>
      </c>
      <c r="K480" s="428"/>
    </row>
    <row r="481" spans="1:11">
      <c r="A481" s="435"/>
      <c r="B481" s="431"/>
      <c r="C481" s="16" t="s">
        <v>1186</v>
      </c>
      <c r="D481" s="50"/>
      <c r="E481" s="50" t="s">
        <v>451</v>
      </c>
      <c r="F481" s="50"/>
      <c r="G481" s="50"/>
      <c r="H481" s="45"/>
      <c r="I481" s="32" t="s">
        <v>451</v>
      </c>
      <c r="J481" s="33">
        <v>1083.5999999999999</v>
      </c>
      <c r="K481" s="428"/>
    </row>
    <row r="482" spans="1:11">
      <c r="A482" s="434"/>
      <c r="B482" s="432"/>
      <c r="C482" s="16" t="s">
        <v>1187</v>
      </c>
      <c r="D482" s="50"/>
      <c r="E482" s="50" t="s">
        <v>451</v>
      </c>
      <c r="F482" s="50"/>
      <c r="G482" s="50"/>
      <c r="H482" s="45"/>
      <c r="I482" s="32" t="s">
        <v>451</v>
      </c>
      <c r="J482" s="33">
        <v>1083.5999999999999</v>
      </c>
      <c r="K482" s="429"/>
    </row>
    <row r="483" spans="1:11" ht="25.5">
      <c r="A483" s="433">
        <v>56</v>
      </c>
      <c r="B483" s="430">
        <v>550101</v>
      </c>
      <c r="C483" s="49" t="s">
        <v>82</v>
      </c>
      <c r="D483" s="50"/>
      <c r="E483" s="50"/>
      <c r="F483" s="50"/>
      <c r="G483" s="50"/>
      <c r="H483" s="45"/>
      <c r="I483" s="32"/>
      <c r="J483" s="47">
        <v>2167.1999999999998</v>
      </c>
      <c r="K483" s="427">
        <f>J483/12</f>
        <v>180.6</v>
      </c>
    </row>
    <row r="484" spans="1:11">
      <c r="A484" s="435"/>
      <c r="B484" s="431"/>
      <c r="C484" s="16" t="s">
        <v>1188</v>
      </c>
      <c r="D484" s="50"/>
      <c r="E484" s="50" t="s">
        <v>451</v>
      </c>
      <c r="F484" s="50"/>
      <c r="G484" s="50"/>
      <c r="H484" s="45"/>
      <c r="I484" s="32" t="s">
        <v>451</v>
      </c>
      <c r="J484" s="33">
        <v>1083.5999999999999</v>
      </c>
      <c r="K484" s="428"/>
    </row>
    <row r="485" spans="1:11">
      <c r="A485" s="434"/>
      <c r="B485" s="432"/>
      <c r="C485" s="16" t="s">
        <v>1189</v>
      </c>
      <c r="D485" s="50"/>
      <c r="E485" s="50" t="s">
        <v>451</v>
      </c>
      <c r="F485" s="50"/>
      <c r="G485" s="50"/>
      <c r="H485" s="45"/>
      <c r="I485" s="32" t="s">
        <v>451</v>
      </c>
      <c r="J485" s="33">
        <v>1083.5999999999999</v>
      </c>
      <c r="K485" s="429"/>
    </row>
    <row r="486" spans="1:11" ht="25.5">
      <c r="A486" s="433">
        <v>57</v>
      </c>
      <c r="B486" s="430">
        <v>313301</v>
      </c>
      <c r="C486" s="49" t="s">
        <v>456</v>
      </c>
      <c r="D486" s="50"/>
      <c r="E486" s="50"/>
      <c r="F486" s="50"/>
      <c r="G486" s="50"/>
      <c r="H486" s="45"/>
      <c r="I486" s="32"/>
      <c r="J486" s="47">
        <v>15277.4</v>
      </c>
      <c r="K486" s="427">
        <f>J486/12</f>
        <v>1273.1166666666666</v>
      </c>
    </row>
    <row r="487" spans="1:11">
      <c r="A487" s="435"/>
      <c r="B487" s="431"/>
      <c r="C487" s="39" t="s">
        <v>1190</v>
      </c>
      <c r="D487" s="17"/>
      <c r="E487" s="17" t="s">
        <v>451</v>
      </c>
      <c r="F487" s="17"/>
      <c r="G487" s="17"/>
      <c r="H487" s="32"/>
      <c r="I487" s="32" t="s">
        <v>451</v>
      </c>
      <c r="J487" s="33">
        <v>1083.5999999999999</v>
      </c>
      <c r="K487" s="428"/>
    </row>
    <row r="488" spans="1:11">
      <c r="A488" s="435"/>
      <c r="B488" s="431"/>
      <c r="C488" s="16" t="s">
        <v>1193</v>
      </c>
      <c r="D488" s="17"/>
      <c r="E488" s="17" t="s">
        <v>451</v>
      </c>
      <c r="F488" s="17"/>
      <c r="G488" s="17"/>
      <c r="H488" s="32"/>
      <c r="I488" s="32" t="s">
        <v>451</v>
      </c>
      <c r="J488" s="33">
        <v>1083.5999999999999</v>
      </c>
      <c r="K488" s="428"/>
    </row>
    <row r="489" spans="1:11">
      <c r="A489" s="435"/>
      <c r="B489" s="431"/>
      <c r="C489" s="54" t="s">
        <v>1194</v>
      </c>
      <c r="D489" s="17"/>
      <c r="E489" s="17"/>
      <c r="F489" s="17" t="s">
        <v>451</v>
      </c>
      <c r="G489" s="17"/>
      <c r="H489" s="32"/>
      <c r="I489" s="32" t="s">
        <v>451</v>
      </c>
      <c r="J489" s="33">
        <v>1716.6</v>
      </c>
      <c r="K489" s="428"/>
    </row>
    <row r="490" spans="1:11">
      <c r="A490" s="435"/>
      <c r="B490" s="431"/>
      <c r="C490" s="16" t="s">
        <v>1191</v>
      </c>
      <c r="D490" s="17"/>
      <c r="E490" s="17" t="s">
        <v>451</v>
      </c>
      <c r="F490" s="17"/>
      <c r="G490" s="17"/>
      <c r="H490" s="32"/>
      <c r="I490" s="32" t="s">
        <v>451</v>
      </c>
      <c r="J490" s="33">
        <v>1083.5999999999999</v>
      </c>
      <c r="K490" s="428"/>
    </row>
    <row r="491" spans="1:11">
      <c r="A491" s="435"/>
      <c r="B491" s="431"/>
      <c r="C491" s="16" t="s">
        <v>1192</v>
      </c>
      <c r="D491" s="17"/>
      <c r="E491" s="17" t="s">
        <v>451</v>
      </c>
      <c r="F491" s="17"/>
      <c r="G491" s="17"/>
      <c r="H491" s="32"/>
      <c r="I491" s="32" t="s">
        <v>451</v>
      </c>
      <c r="J491" s="33">
        <v>1083.5999999999999</v>
      </c>
      <c r="K491" s="428"/>
    </row>
    <row r="492" spans="1:11">
      <c r="A492" s="435"/>
      <c r="B492" s="431"/>
      <c r="C492" s="16" t="s">
        <v>1195</v>
      </c>
      <c r="D492" s="17"/>
      <c r="E492" s="17"/>
      <c r="F492" s="17"/>
      <c r="G492" s="17" t="s">
        <v>451</v>
      </c>
      <c r="H492" s="32"/>
      <c r="I492" s="32" t="s">
        <v>451</v>
      </c>
      <c r="J492" s="33">
        <v>1927.6</v>
      </c>
      <c r="K492" s="428"/>
    </row>
    <row r="493" spans="1:11">
      <c r="A493" s="435"/>
      <c r="B493" s="431"/>
      <c r="C493" s="16" t="s">
        <v>644</v>
      </c>
      <c r="D493" s="17"/>
      <c r="E493" s="17"/>
      <c r="F493" s="17"/>
      <c r="G493" s="17" t="s">
        <v>451</v>
      </c>
      <c r="H493" s="32"/>
      <c r="I493" s="32" t="s">
        <v>451</v>
      </c>
      <c r="J493" s="33">
        <v>1927.6</v>
      </c>
      <c r="K493" s="428"/>
    </row>
    <row r="494" spans="1:11">
      <c r="A494" s="435"/>
      <c r="B494" s="431"/>
      <c r="C494" s="16" t="s">
        <v>1196</v>
      </c>
      <c r="D494" s="17"/>
      <c r="E494" s="17" t="s">
        <v>451</v>
      </c>
      <c r="F494" s="17"/>
      <c r="G494" s="17"/>
      <c r="H494" s="32"/>
      <c r="I494" s="32" t="s">
        <v>451</v>
      </c>
      <c r="J494" s="33">
        <v>1083.5999999999999</v>
      </c>
      <c r="K494" s="428"/>
    </row>
    <row r="495" spans="1:11">
      <c r="A495" s="435"/>
      <c r="B495" s="431"/>
      <c r="C495" s="16" t="s">
        <v>1197</v>
      </c>
      <c r="D495" s="17"/>
      <c r="E495" s="17"/>
      <c r="F495" s="17"/>
      <c r="G495" s="17"/>
      <c r="H495" s="32" t="s">
        <v>451</v>
      </c>
      <c r="I495" s="32" t="s">
        <v>451</v>
      </c>
      <c r="J495" s="33">
        <v>2120.4</v>
      </c>
      <c r="K495" s="428"/>
    </row>
    <row r="496" spans="1:11">
      <c r="A496" s="435"/>
      <c r="B496" s="431"/>
      <c r="C496" s="16" t="s">
        <v>1198</v>
      </c>
      <c r="D496" s="17"/>
      <c r="E496" s="17" t="s">
        <v>451</v>
      </c>
      <c r="F496" s="17"/>
      <c r="G496" s="17"/>
      <c r="H496" s="32"/>
      <c r="I496" s="32" t="s">
        <v>451</v>
      </c>
      <c r="J496" s="33">
        <v>1083.5999999999999</v>
      </c>
      <c r="K496" s="428"/>
    </row>
    <row r="497" spans="1:11">
      <c r="A497" s="434"/>
      <c r="B497" s="432"/>
      <c r="C497" s="16" t="s">
        <v>1199</v>
      </c>
      <c r="D497" s="17"/>
      <c r="E497" s="17" t="s">
        <v>451</v>
      </c>
      <c r="F497" s="17"/>
      <c r="G497" s="17"/>
      <c r="H497" s="32"/>
      <c r="I497" s="32" t="s">
        <v>451</v>
      </c>
      <c r="J497" s="33">
        <v>1083.5999999999999</v>
      </c>
      <c r="K497" s="429"/>
    </row>
    <row r="498" spans="1:11" ht="25.5">
      <c r="A498" s="433">
        <v>58</v>
      </c>
      <c r="B498" s="430">
        <v>380101</v>
      </c>
      <c r="C498" s="49" t="s">
        <v>63</v>
      </c>
      <c r="D498" s="17"/>
      <c r="E498" s="17"/>
      <c r="F498" s="17"/>
      <c r="G498" s="17"/>
      <c r="H498" s="32"/>
      <c r="I498" s="32"/>
      <c r="J498" s="47">
        <v>54504</v>
      </c>
      <c r="K498" s="427">
        <f>J498/12</f>
        <v>4542</v>
      </c>
    </row>
    <row r="499" spans="1:11">
      <c r="A499" s="435"/>
      <c r="B499" s="431"/>
      <c r="C499" s="16" t="s">
        <v>1209</v>
      </c>
      <c r="D499" s="17"/>
      <c r="E499" s="17"/>
      <c r="F499" s="17" t="s">
        <v>451</v>
      </c>
      <c r="G499" s="17"/>
      <c r="H499" s="32"/>
      <c r="I499" s="32" t="s">
        <v>451</v>
      </c>
      <c r="J499" s="33">
        <v>1716.6</v>
      </c>
      <c r="K499" s="428"/>
    </row>
    <row r="500" spans="1:11">
      <c r="A500" s="435"/>
      <c r="B500" s="431"/>
      <c r="C500" s="16" t="s">
        <v>1210</v>
      </c>
      <c r="D500" s="17"/>
      <c r="E500" s="17"/>
      <c r="F500" s="17" t="s">
        <v>451</v>
      </c>
      <c r="G500" s="17"/>
      <c r="H500" s="32"/>
      <c r="I500" s="32" t="s">
        <v>451</v>
      </c>
      <c r="J500" s="33">
        <v>1716.6</v>
      </c>
      <c r="K500" s="428"/>
    </row>
    <row r="501" spans="1:11">
      <c r="A501" s="435"/>
      <c r="B501" s="431"/>
      <c r="C501" s="16" t="s">
        <v>1211</v>
      </c>
      <c r="D501" s="17"/>
      <c r="E501" s="17" t="s">
        <v>451</v>
      </c>
      <c r="F501" s="17"/>
      <c r="G501" s="17"/>
      <c r="H501" s="32"/>
      <c r="I501" s="32" t="s">
        <v>451</v>
      </c>
      <c r="J501" s="33">
        <v>1083.5999999999999</v>
      </c>
      <c r="K501" s="428"/>
    </row>
    <row r="502" spans="1:11">
      <c r="A502" s="435"/>
      <c r="B502" s="431"/>
      <c r="C502" s="16" t="s">
        <v>1212</v>
      </c>
      <c r="D502" s="17"/>
      <c r="E502" s="17" t="s">
        <v>451</v>
      </c>
      <c r="F502" s="17"/>
      <c r="G502" s="17"/>
      <c r="H502" s="32"/>
      <c r="I502" s="32" t="s">
        <v>451</v>
      </c>
      <c r="J502" s="33">
        <v>1083.5999999999999</v>
      </c>
      <c r="K502" s="428"/>
    </row>
    <row r="503" spans="1:11">
      <c r="A503" s="435"/>
      <c r="B503" s="431"/>
      <c r="C503" s="16" t="s">
        <v>1213</v>
      </c>
      <c r="D503" s="17"/>
      <c r="E503" s="17" t="s">
        <v>451</v>
      </c>
      <c r="F503" s="17"/>
      <c r="G503" s="17"/>
      <c r="H503" s="32"/>
      <c r="I503" s="32" t="s">
        <v>451</v>
      </c>
      <c r="J503" s="33">
        <v>1083.5999999999999</v>
      </c>
      <c r="K503" s="428"/>
    </row>
    <row r="504" spans="1:11">
      <c r="A504" s="435"/>
      <c r="B504" s="431"/>
      <c r="C504" s="16" t="s">
        <v>1214</v>
      </c>
      <c r="D504" s="17"/>
      <c r="E504" s="17" t="s">
        <v>451</v>
      </c>
      <c r="F504" s="17"/>
      <c r="G504" s="17"/>
      <c r="H504" s="32"/>
      <c r="I504" s="32" t="s">
        <v>451</v>
      </c>
      <c r="J504" s="33">
        <v>1083.5999999999999</v>
      </c>
      <c r="K504" s="428"/>
    </row>
    <row r="505" spans="1:11">
      <c r="A505" s="435"/>
      <c r="B505" s="431"/>
      <c r="C505" s="16" t="s">
        <v>1215</v>
      </c>
      <c r="D505" s="17"/>
      <c r="E505" s="17" t="s">
        <v>451</v>
      </c>
      <c r="F505" s="17"/>
      <c r="G505" s="17"/>
      <c r="H505" s="32"/>
      <c r="I505" s="32" t="s">
        <v>451</v>
      </c>
      <c r="J505" s="33">
        <v>1083.5999999999999</v>
      </c>
      <c r="K505" s="428"/>
    </row>
    <row r="506" spans="1:11">
      <c r="A506" s="435"/>
      <c r="B506" s="431"/>
      <c r="C506" s="16" t="s">
        <v>1216</v>
      </c>
      <c r="D506" s="17"/>
      <c r="E506" s="17"/>
      <c r="F506" s="17"/>
      <c r="G506" s="17"/>
      <c r="H506" s="32" t="s">
        <v>451</v>
      </c>
      <c r="I506" s="32" t="s">
        <v>451</v>
      </c>
      <c r="J506" s="33">
        <v>2120.4</v>
      </c>
      <c r="K506" s="428"/>
    </row>
    <row r="507" spans="1:11">
      <c r="A507" s="435"/>
      <c r="B507" s="431"/>
      <c r="C507" s="16" t="s">
        <v>1217</v>
      </c>
      <c r="D507" s="17"/>
      <c r="E507" s="17"/>
      <c r="F507" s="17"/>
      <c r="G507" s="17"/>
      <c r="H507" s="32" t="s">
        <v>451</v>
      </c>
      <c r="I507" s="32" t="s">
        <v>451</v>
      </c>
      <c r="J507" s="33">
        <v>2120.4</v>
      </c>
      <c r="K507" s="428"/>
    </row>
    <row r="508" spans="1:11">
      <c r="A508" s="435"/>
      <c r="B508" s="431"/>
      <c r="C508" s="16" t="s">
        <v>1218</v>
      </c>
      <c r="D508" s="17"/>
      <c r="E508" s="17" t="s">
        <v>451</v>
      </c>
      <c r="F508" s="17"/>
      <c r="G508" s="17"/>
      <c r="H508" s="32"/>
      <c r="I508" s="32" t="s">
        <v>451</v>
      </c>
      <c r="J508" s="33">
        <v>1083.5999999999999</v>
      </c>
      <c r="K508" s="428"/>
    </row>
    <row r="509" spans="1:11">
      <c r="A509" s="435"/>
      <c r="B509" s="431"/>
      <c r="C509" s="16" t="s">
        <v>1219</v>
      </c>
      <c r="D509" s="17"/>
      <c r="E509" s="17"/>
      <c r="F509" s="17"/>
      <c r="G509" s="17" t="s">
        <v>451</v>
      </c>
      <c r="H509" s="32"/>
      <c r="I509" s="32" t="s">
        <v>451</v>
      </c>
      <c r="J509" s="33">
        <v>1927.6</v>
      </c>
      <c r="K509" s="428"/>
    </row>
    <row r="510" spans="1:11">
      <c r="A510" s="435"/>
      <c r="B510" s="431"/>
      <c r="C510" s="16" t="s">
        <v>1220</v>
      </c>
      <c r="D510" s="17"/>
      <c r="E510" s="17" t="s">
        <v>451</v>
      </c>
      <c r="F510" s="17"/>
      <c r="G510" s="17"/>
      <c r="H510" s="32"/>
      <c r="I510" s="32" t="s">
        <v>451</v>
      </c>
      <c r="J510" s="33">
        <v>1083.5999999999999</v>
      </c>
      <c r="K510" s="428"/>
    </row>
    <row r="511" spans="1:11">
      <c r="A511" s="435"/>
      <c r="B511" s="431"/>
      <c r="C511" s="16" t="s">
        <v>1221</v>
      </c>
      <c r="D511" s="17"/>
      <c r="E511" s="17"/>
      <c r="F511" s="17"/>
      <c r="G511" s="17" t="s">
        <v>451</v>
      </c>
      <c r="H511" s="32"/>
      <c r="I511" s="32" t="s">
        <v>451</v>
      </c>
      <c r="J511" s="33">
        <v>1927.6</v>
      </c>
      <c r="K511" s="428"/>
    </row>
    <row r="512" spans="1:11">
      <c r="A512" s="435"/>
      <c r="B512" s="431"/>
      <c r="C512" s="16" t="s">
        <v>1222</v>
      </c>
      <c r="D512" s="17"/>
      <c r="E512" s="17"/>
      <c r="F512" s="17" t="s">
        <v>451</v>
      </c>
      <c r="G512" s="17"/>
      <c r="H512" s="32"/>
      <c r="I512" s="32" t="s">
        <v>451</v>
      </c>
      <c r="J512" s="33">
        <v>1716.6</v>
      </c>
      <c r="K512" s="428"/>
    </row>
    <row r="513" spans="1:11">
      <c r="A513" s="435"/>
      <c r="B513" s="431"/>
      <c r="C513" s="16" t="s">
        <v>1223</v>
      </c>
      <c r="D513" s="17"/>
      <c r="E513" s="17"/>
      <c r="F513" s="17" t="s">
        <v>451</v>
      </c>
      <c r="G513" s="17"/>
      <c r="H513" s="32"/>
      <c r="I513" s="32" t="s">
        <v>451</v>
      </c>
      <c r="J513" s="33">
        <v>1716.6</v>
      </c>
      <c r="K513" s="428"/>
    </row>
    <row r="514" spans="1:11">
      <c r="A514" s="435"/>
      <c r="B514" s="431"/>
      <c r="C514" s="16" t="s">
        <v>1224</v>
      </c>
      <c r="D514" s="17"/>
      <c r="E514" s="17" t="s">
        <v>451</v>
      </c>
      <c r="F514" s="17"/>
      <c r="G514" s="17"/>
      <c r="H514" s="32"/>
      <c r="I514" s="32" t="s">
        <v>451</v>
      </c>
      <c r="J514" s="33">
        <v>1083.5999999999999</v>
      </c>
      <c r="K514" s="428"/>
    </row>
    <row r="515" spans="1:11">
      <c r="A515" s="435"/>
      <c r="B515" s="431"/>
      <c r="C515" s="16" t="s">
        <v>1225</v>
      </c>
      <c r="D515" s="17"/>
      <c r="E515" s="17"/>
      <c r="F515" s="17"/>
      <c r="G515" s="17" t="s">
        <v>451</v>
      </c>
      <c r="H515" s="32"/>
      <c r="I515" s="32" t="s">
        <v>451</v>
      </c>
      <c r="J515" s="33">
        <v>1927.6</v>
      </c>
      <c r="K515" s="428"/>
    </row>
    <row r="516" spans="1:11">
      <c r="A516" s="435"/>
      <c r="B516" s="431"/>
      <c r="C516" s="16" t="s">
        <v>1226</v>
      </c>
      <c r="D516" s="17"/>
      <c r="E516" s="17" t="s">
        <v>451</v>
      </c>
      <c r="F516" s="17"/>
      <c r="G516" s="17"/>
      <c r="H516" s="32"/>
      <c r="I516" s="32" t="s">
        <v>451</v>
      </c>
      <c r="J516" s="33">
        <v>1083.5999999999999</v>
      </c>
      <c r="K516" s="428"/>
    </row>
    <row r="517" spans="1:11">
      <c r="A517" s="435"/>
      <c r="B517" s="431"/>
      <c r="C517" s="16" t="s">
        <v>1227</v>
      </c>
      <c r="D517" s="17"/>
      <c r="E517" s="17"/>
      <c r="F517" s="17" t="s">
        <v>451</v>
      </c>
      <c r="G517" s="17"/>
      <c r="H517" s="32"/>
      <c r="I517" s="32" t="s">
        <v>451</v>
      </c>
      <c r="J517" s="33">
        <v>1716.6</v>
      </c>
      <c r="K517" s="428"/>
    </row>
    <row r="518" spans="1:11">
      <c r="A518" s="435"/>
      <c r="B518" s="431"/>
      <c r="C518" s="16" t="s">
        <v>1228</v>
      </c>
      <c r="D518" s="17"/>
      <c r="E518" s="17"/>
      <c r="F518" s="17"/>
      <c r="G518" s="17" t="s">
        <v>451</v>
      </c>
      <c r="H518" s="32"/>
      <c r="I518" s="32" t="s">
        <v>451</v>
      </c>
      <c r="J518" s="33">
        <v>1927.6</v>
      </c>
      <c r="K518" s="428"/>
    </row>
    <row r="519" spans="1:11">
      <c r="A519" s="435"/>
      <c r="B519" s="431"/>
      <c r="C519" s="16" t="s">
        <v>1229</v>
      </c>
      <c r="D519" s="17"/>
      <c r="E519" s="17" t="s">
        <v>451</v>
      </c>
      <c r="F519" s="17"/>
      <c r="G519" s="17"/>
      <c r="H519" s="32"/>
      <c r="I519" s="32" t="s">
        <v>451</v>
      </c>
      <c r="J519" s="33">
        <v>1083.5999999999999</v>
      </c>
      <c r="K519" s="428"/>
    </row>
    <row r="520" spans="1:11">
      <c r="A520" s="435"/>
      <c r="B520" s="431"/>
      <c r="C520" s="16" t="s">
        <v>1230</v>
      </c>
      <c r="D520" s="17"/>
      <c r="E520" s="17" t="s">
        <v>451</v>
      </c>
      <c r="F520" s="17"/>
      <c r="G520" s="17"/>
      <c r="H520" s="32"/>
      <c r="I520" s="32" t="s">
        <v>451</v>
      </c>
      <c r="J520" s="33">
        <v>1083.5999999999999</v>
      </c>
      <c r="K520" s="428"/>
    </row>
    <row r="521" spans="1:11">
      <c r="A521" s="435"/>
      <c r="B521" s="431"/>
      <c r="C521" s="16" t="s">
        <v>1231</v>
      </c>
      <c r="D521" s="17"/>
      <c r="E521" s="17" t="s">
        <v>451</v>
      </c>
      <c r="F521" s="17"/>
      <c r="G521" s="17"/>
      <c r="H521" s="32"/>
      <c r="I521" s="32" t="s">
        <v>451</v>
      </c>
      <c r="J521" s="33">
        <v>1083.5999999999999</v>
      </c>
      <c r="K521" s="428"/>
    </row>
    <row r="522" spans="1:11">
      <c r="A522" s="435"/>
      <c r="B522" s="431"/>
      <c r="C522" s="16" t="s">
        <v>1232</v>
      </c>
      <c r="D522" s="17"/>
      <c r="E522" s="17"/>
      <c r="F522" s="17"/>
      <c r="G522" s="17"/>
      <c r="H522" s="32" t="s">
        <v>451</v>
      </c>
      <c r="I522" s="32" t="s">
        <v>451</v>
      </c>
      <c r="J522" s="33">
        <v>2120.4</v>
      </c>
      <c r="K522" s="428"/>
    </row>
    <row r="523" spans="1:11">
      <c r="A523" s="435"/>
      <c r="B523" s="431"/>
      <c r="C523" s="16" t="s">
        <v>1233</v>
      </c>
      <c r="D523" s="17"/>
      <c r="E523" s="17"/>
      <c r="F523" s="17" t="s">
        <v>451</v>
      </c>
      <c r="G523" s="17"/>
      <c r="H523" s="32"/>
      <c r="I523" s="32" t="s">
        <v>451</v>
      </c>
      <c r="J523" s="33">
        <v>1716.6</v>
      </c>
      <c r="K523" s="428"/>
    </row>
    <row r="524" spans="1:11">
      <c r="A524" s="435"/>
      <c r="B524" s="431"/>
      <c r="C524" s="16" t="s">
        <v>1234</v>
      </c>
      <c r="D524" s="17"/>
      <c r="E524" s="17"/>
      <c r="F524" s="17"/>
      <c r="G524" s="17" t="s">
        <v>451</v>
      </c>
      <c r="H524" s="32"/>
      <c r="I524" s="32" t="s">
        <v>451</v>
      </c>
      <c r="J524" s="33">
        <v>1927.6</v>
      </c>
      <c r="K524" s="428"/>
    </row>
    <row r="525" spans="1:11">
      <c r="A525" s="435"/>
      <c r="B525" s="431"/>
      <c r="C525" s="16" t="s">
        <v>1235</v>
      </c>
      <c r="D525" s="17"/>
      <c r="E525" s="17"/>
      <c r="F525" s="17"/>
      <c r="G525" s="17"/>
      <c r="H525" s="32" t="s">
        <v>451</v>
      </c>
      <c r="I525" s="32" t="s">
        <v>451</v>
      </c>
      <c r="J525" s="33">
        <v>2120.4</v>
      </c>
      <c r="K525" s="428"/>
    </row>
    <row r="526" spans="1:11">
      <c r="A526" s="435"/>
      <c r="B526" s="431"/>
      <c r="C526" s="16" t="s">
        <v>1236</v>
      </c>
      <c r="D526" s="17"/>
      <c r="E526" s="17"/>
      <c r="F526" s="17" t="s">
        <v>451</v>
      </c>
      <c r="G526" s="17"/>
      <c r="H526" s="32"/>
      <c r="I526" s="32" t="s">
        <v>451</v>
      </c>
      <c r="J526" s="33">
        <v>1716.6</v>
      </c>
      <c r="K526" s="428"/>
    </row>
    <row r="527" spans="1:11">
      <c r="A527" s="435"/>
      <c r="B527" s="431"/>
      <c r="C527" s="16" t="s">
        <v>1237</v>
      </c>
      <c r="D527" s="17"/>
      <c r="E527" s="17" t="s">
        <v>451</v>
      </c>
      <c r="F527" s="17"/>
      <c r="G527" s="17"/>
      <c r="H527" s="32"/>
      <c r="I527" s="32" t="s">
        <v>451</v>
      </c>
      <c r="J527" s="33">
        <v>1083.5999999999999</v>
      </c>
      <c r="K527" s="428"/>
    </row>
    <row r="528" spans="1:11">
      <c r="A528" s="435"/>
      <c r="B528" s="431"/>
      <c r="C528" s="16" t="s">
        <v>1238</v>
      </c>
      <c r="D528" s="17"/>
      <c r="E528" s="17"/>
      <c r="F528" s="17"/>
      <c r="G528" s="17"/>
      <c r="H528" s="32" t="s">
        <v>451</v>
      </c>
      <c r="I528" s="32" t="s">
        <v>451</v>
      </c>
      <c r="J528" s="33">
        <v>2120.4</v>
      </c>
      <c r="K528" s="428"/>
    </row>
    <row r="529" spans="1:11">
      <c r="A529" s="435"/>
      <c r="B529" s="431"/>
      <c r="C529" s="16" t="s">
        <v>1239</v>
      </c>
      <c r="D529" s="17"/>
      <c r="E529" s="17"/>
      <c r="F529" s="17" t="s">
        <v>451</v>
      </c>
      <c r="G529" s="17"/>
      <c r="H529" s="32"/>
      <c r="I529" s="32" t="s">
        <v>451</v>
      </c>
      <c r="J529" s="33">
        <v>1716.6</v>
      </c>
      <c r="K529" s="428"/>
    </row>
    <row r="530" spans="1:11">
      <c r="A530" s="435"/>
      <c r="B530" s="431"/>
      <c r="C530" s="16" t="s">
        <v>1240</v>
      </c>
      <c r="D530" s="17"/>
      <c r="E530" s="17"/>
      <c r="F530" s="17"/>
      <c r="G530" s="17" t="s">
        <v>451</v>
      </c>
      <c r="H530" s="32"/>
      <c r="I530" s="32" t="s">
        <v>451</v>
      </c>
      <c r="J530" s="33">
        <v>1927.6</v>
      </c>
      <c r="K530" s="428"/>
    </row>
    <row r="531" spans="1:11">
      <c r="A531" s="435"/>
      <c r="B531" s="431"/>
      <c r="C531" s="16" t="s">
        <v>1241</v>
      </c>
      <c r="D531" s="17"/>
      <c r="E531" s="17"/>
      <c r="F531" s="17" t="s">
        <v>451</v>
      </c>
      <c r="G531" s="17"/>
      <c r="H531" s="32"/>
      <c r="I531" s="32" t="s">
        <v>451</v>
      </c>
      <c r="J531" s="33">
        <v>1716.6</v>
      </c>
      <c r="K531" s="428"/>
    </row>
    <row r="532" spans="1:11">
      <c r="A532" s="435"/>
      <c r="B532" s="431"/>
      <c r="C532" s="16" t="s">
        <v>1242</v>
      </c>
      <c r="D532" s="17"/>
      <c r="E532" s="17"/>
      <c r="F532" s="17" t="s">
        <v>451</v>
      </c>
      <c r="G532" s="17"/>
      <c r="H532" s="32"/>
      <c r="I532" s="32" t="s">
        <v>451</v>
      </c>
      <c r="J532" s="33">
        <v>1716.6</v>
      </c>
      <c r="K532" s="428"/>
    </row>
    <row r="533" spans="1:11">
      <c r="A533" s="434"/>
      <c r="B533" s="432"/>
      <c r="C533" s="16" t="s">
        <v>1243</v>
      </c>
      <c r="D533" s="17"/>
      <c r="E533" s="17" t="s">
        <v>451</v>
      </c>
      <c r="F533" s="17"/>
      <c r="G533" s="17"/>
      <c r="H533" s="32"/>
      <c r="I533" s="32" t="s">
        <v>451</v>
      </c>
      <c r="J533" s="33">
        <v>1083.5999999999999</v>
      </c>
      <c r="K533" s="429"/>
    </row>
    <row r="534" spans="1:11" ht="25.5">
      <c r="A534" s="433">
        <v>59</v>
      </c>
      <c r="B534" s="430">
        <v>332901</v>
      </c>
      <c r="C534" s="49" t="s">
        <v>1257</v>
      </c>
      <c r="D534" s="17"/>
      <c r="E534" s="17"/>
      <c r="F534" s="17"/>
      <c r="G534" s="17"/>
      <c r="H534" s="32"/>
      <c r="I534" s="32"/>
      <c r="J534" s="47">
        <v>15695</v>
      </c>
      <c r="K534" s="427">
        <f>J534/12</f>
        <v>1307.9166666666667</v>
      </c>
    </row>
    <row r="535" spans="1:11">
      <c r="A535" s="435"/>
      <c r="B535" s="431"/>
      <c r="C535" s="30" t="s">
        <v>1244</v>
      </c>
      <c r="D535" s="17"/>
      <c r="E535" s="17" t="s">
        <v>451</v>
      </c>
      <c r="F535" s="17"/>
      <c r="G535" s="17"/>
      <c r="H535" s="32"/>
      <c r="I535" s="32" t="s">
        <v>451</v>
      </c>
      <c r="J535" s="33">
        <v>1083.5999999999999</v>
      </c>
      <c r="K535" s="428"/>
    </row>
    <row r="536" spans="1:11">
      <c r="A536" s="435"/>
      <c r="B536" s="431"/>
      <c r="C536" s="30" t="s">
        <v>1245</v>
      </c>
      <c r="D536" s="17"/>
      <c r="E536" s="17" t="s">
        <v>451</v>
      </c>
      <c r="F536" s="17"/>
      <c r="G536" s="17"/>
      <c r="H536" s="32"/>
      <c r="I536" s="32" t="s">
        <v>451</v>
      </c>
      <c r="J536" s="33">
        <v>1083.5999999999999</v>
      </c>
      <c r="K536" s="428"/>
    </row>
    <row r="537" spans="1:11">
      <c r="A537" s="435"/>
      <c r="B537" s="431"/>
      <c r="C537" s="30" t="s">
        <v>1246</v>
      </c>
      <c r="D537" s="17"/>
      <c r="E537" s="17" t="s">
        <v>451</v>
      </c>
      <c r="F537" s="17"/>
      <c r="G537" s="17"/>
      <c r="H537" s="32"/>
      <c r="I537" s="32" t="s">
        <v>451</v>
      </c>
      <c r="J537" s="33">
        <v>1083.5999999999999</v>
      </c>
      <c r="K537" s="428"/>
    </row>
    <row r="538" spans="1:11">
      <c r="A538" s="435"/>
      <c r="B538" s="431"/>
      <c r="C538" s="30" t="s">
        <v>1247</v>
      </c>
      <c r="D538" s="17"/>
      <c r="E538" s="17" t="s">
        <v>451</v>
      </c>
      <c r="F538" s="17"/>
      <c r="G538" s="17"/>
      <c r="H538" s="32"/>
      <c r="I538" s="32" t="s">
        <v>451</v>
      </c>
      <c r="J538" s="33">
        <v>1083.5999999999999</v>
      </c>
      <c r="K538" s="428"/>
    </row>
    <row r="539" spans="1:11">
      <c r="A539" s="435"/>
      <c r="B539" s="431"/>
      <c r="C539" s="30" t="s">
        <v>1248</v>
      </c>
      <c r="D539" s="17"/>
      <c r="E539" s="17" t="s">
        <v>451</v>
      </c>
      <c r="F539" s="17"/>
      <c r="G539" s="17"/>
      <c r="H539" s="32"/>
      <c r="I539" s="32" t="s">
        <v>451</v>
      </c>
      <c r="J539" s="33">
        <v>1083.5999999999999</v>
      </c>
      <c r="K539" s="428"/>
    </row>
    <row r="540" spans="1:11">
      <c r="A540" s="435"/>
      <c r="B540" s="431"/>
      <c r="C540" s="30" t="s">
        <v>1249</v>
      </c>
      <c r="D540" s="17"/>
      <c r="E540" s="17" t="s">
        <v>451</v>
      </c>
      <c r="F540" s="17"/>
      <c r="G540" s="17"/>
      <c r="H540" s="32"/>
      <c r="I540" s="32" t="s">
        <v>451</v>
      </c>
      <c r="J540" s="33">
        <v>1083.5999999999999</v>
      </c>
      <c r="K540" s="428"/>
    </row>
    <row r="541" spans="1:11">
      <c r="A541" s="435"/>
      <c r="B541" s="431"/>
      <c r="C541" s="30" t="s">
        <v>1250</v>
      </c>
      <c r="D541" s="17"/>
      <c r="E541" s="17" t="s">
        <v>451</v>
      </c>
      <c r="F541" s="17"/>
      <c r="G541" s="17"/>
      <c r="H541" s="32"/>
      <c r="I541" s="32" t="s">
        <v>451</v>
      </c>
      <c r="J541" s="33">
        <v>1083.5999999999999</v>
      </c>
      <c r="K541" s="428"/>
    </row>
    <row r="542" spans="1:11">
      <c r="A542" s="435"/>
      <c r="B542" s="431"/>
      <c r="C542" s="30" t="s">
        <v>1239</v>
      </c>
      <c r="D542" s="17"/>
      <c r="E542" s="17"/>
      <c r="F542" s="17" t="s">
        <v>451</v>
      </c>
      <c r="G542" s="17"/>
      <c r="H542" s="32"/>
      <c r="I542" s="32" t="s">
        <v>451</v>
      </c>
      <c r="J542" s="33">
        <v>1716.6</v>
      </c>
      <c r="K542" s="428"/>
    </row>
    <row r="543" spans="1:11">
      <c r="A543" s="435"/>
      <c r="B543" s="431"/>
      <c r="C543" s="30" t="s">
        <v>1251</v>
      </c>
      <c r="D543" s="17"/>
      <c r="E543" s="17" t="s">
        <v>451</v>
      </c>
      <c r="F543" s="17"/>
      <c r="G543" s="17"/>
      <c r="H543" s="32"/>
      <c r="I543" s="32" t="s">
        <v>451</v>
      </c>
      <c r="J543" s="33">
        <v>1083.5999999999999</v>
      </c>
      <c r="K543" s="428"/>
    </row>
    <row r="544" spans="1:11">
      <c r="A544" s="435"/>
      <c r="B544" s="431"/>
      <c r="C544" s="30" t="s">
        <v>1252</v>
      </c>
      <c r="D544" s="17"/>
      <c r="E544" s="17" t="s">
        <v>451</v>
      </c>
      <c r="F544" s="17"/>
      <c r="G544" s="17"/>
      <c r="H544" s="32"/>
      <c r="I544" s="32" t="s">
        <v>451</v>
      </c>
      <c r="J544" s="33">
        <v>1083.5999999999999</v>
      </c>
      <c r="K544" s="428"/>
    </row>
    <row r="545" spans="1:11">
      <c r="A545" s="435"/>
      <c r="B545" s="431"/>
      <c r="C545" s="30" t="s">
        <v>1253</v>
      </c>
      <c r="D545" s="17" t="s">
        <v>451</v>
      </c>
      <c r="E545" s="17"/>
      <c r="F545" s="17"/>
      <c r="G545" s="17"/>
      <c r="H545" s="32"/>
      <c r="I545" s="32" t="s">
        <v>451</v>
      </c>
      <c r="J545" s="167">
        <v>975.2</v>
      </c>
      <c r="K545" s="428"/>
    </row>
    <row r="546" spans="1:11">
      <c r="A546" s="435"/>
      <c r="B546" s="431"/>
      <c r="C546" s="30" t="s">
        <v>1254</v>
      </c>
      <c r="D546" s="17"/>
      <c r="E546" s="17" t="s">
        <v>451</v>
      </c>
      <c r="F546" s="17"/>
      <c r="G546" s="17"/>
      <c r="H546" s="32"/>
      <c r="I546" s="32" t="s">
        <v>451</v>
      </c>
      <c r="J546" s="33">
        <v>1083.5999999999999</v>
      </c>
      <c r="K546" s="428"/>
    </row>
    <row r="547" spans="1:11">
      <c r="A547" s="435"/>
      <c r="B547" s="431"/>
      <c r="C547" s="30" t="s">
        <v>1255</v>
      </c>
      <c r="D547" s="17"/>
      <c r="E547" s="17" t="s">
        <v>451</v>
      </c>
      <c r="F547" s="17"/>
      <c r="G547" s="17"/>
      <c r="H547" s="32"/>
      <c r="I547" s="32" t="s">
        <v>451</v>
      </c>
      <c r="J547" s="33">
        <v>1083.5999999999999</v>
      </c>
      <c r="K547" s="428"/>
    </row>
    <row r="548" spans="1:11">
      <c r="A548" s="434"/>
      <c r="B548" s="432"/>
      <c r="C548" s="30" t="s">
        <v>1256</v>
      </c>
      <c r="D548" s="17"/>
      <c r="E548" s="17" t="s">
        <v>451</v>
      </c>
      <c r="F548" s="17"/>
      <c r="G548" s="17"/>
      <c r="H548" s="32"/>
      <c r="I548" s="32" t="s">
        <v>451</v>
      </c>
      <c r="J548" s="33">
        <v>1083.5999999999999</v>
      </c>
      <c r="K548" s="429"/>
    </row>
  </sheetData>
  <autoFilter ref="A11:M533"/>
  <mergeCells count="191">
    <mergeCell ref="A534:A548"/>
    <mergeCell ref="B534:B548"/>
    <mergeCell ref="K534:K548"/>
    <mergeCell ref="A486:A497"/>
    <mergeCell ref="B486:B497"/>
    <mergeCell ref="K486:K497"/>
    <mergeCell ref="A498:A533"/>
    <mergeCell ref="B498:B533"/>
    <mergeCell ref="K498:K533"/>
    <mergeCell ref="A477:A482"/>
    <mergeCell ref="B477:B482"/>
    <mergeCell ref="K477:K482"/>
    <mergeCell ref="A483:A485"/>
    <mergeCell ref="B483:B485"/>
    <mergeCell ref="K483:K485"/>
    <mergeCell ref="A457:A468"/>
    <mergeCell ref="B457:B468"/>
    <mergeCell ref="K457:K468"/>
    <mergeCell ref="A469:A476"/>
    <mergeCell ref="B469:B476"/>
    <mergeCell ref="K469:K476"/>
    <mergeCell ref="A446:A447"/>
    <mergeCell ref="B446:B447"/>
    <mergeCell ref="K446:K447"/>
    <mergeCell ref="A448:A456"/>
    <mergeCell ref="B448:B456"/>
    <mergeCell ref="K448:K456"/>
    <mergeCell ref="A437:A445"/>
    <mergeCell ref="B437:B445"/>
    <mergeCell ref="K437:K445"/>
    <mergeCell ref="A431:A432"/>
    <mergeCell ref="B431:B432"/>
    <mergeCell ref="K431:K432"/>
    <mergeCell ref="A433:A436"/>
    <mergeCell ref="B433:B436"/>
    <mergeCell ref="K433:K436"/>
    <mergeCell ref="A421:A423"/>
    <mergeCell ref="B421:B423"/>
    <mergeCell ref="K421:K423"/>
    <mergeCell ref="A424:A430"/>
    <mergeCell ref="B424:B430"/>
    <mergeCell ref="K424:K430"/>
    <mergeCell ref="A387:A405"/>
    <mergeCell ref="B387:B405"/>
    <mergeCell ref="K387:K405"/>
    <mergeCell ref="A406:A420"/>
    <mergeCell ref="B406:B420"/>
    <mergeCell ref="K406:K420"/>
    <mergeCell ref="A359:A376"/>
    <mergeCell ref="B359:B376"/>
    <mergeCell ref="K359:K376"/>
    <mergeCell ref="A377:A386"/>
    <mergeCell ref="B377:B386"/>
    <mergeCell ref="K377:K386"/>
    <mergeCell ref="A339:A349"/>
    <mergeCell ref="B339:B349"/>
    <mergeCell ref="K339:K349"/>
    <mergeCell ref="A350:A358"/>
    <mergeCell ref="B350:B358"/>
    <mergeCell ref="K350:K358"/>
    <mergeCell ref="A330:A334"/>
    <mergeCell ref="B330:B334"/>
    <mergeCell ref="K330:K334"/>
    <mergeCell ref="A335:A338"/>
    <mergeCell ref="B335:B338"/>
    <mergeCell ref="K335:K338"/>
    <mergeCell ref="A321:A322"/>
    <mergeCell ref="B321:B322"/>
    <mergeCell ref="K321:K322"/>
    <mergeCell ref="A323:A329"/>
    <mergeCell ref="B323:B329"/>
    <mergeCell ref="K323:K329"/>
    <mergeCell ref="A310:A312"/>
    <mergeCell ref="B310:B312"/>
    <mergeCell ref="K310:K312"/>
    <mergeCell ref="A313:A320"/>
    <mergeCell ref="B313:B320"/>
    <mergeCell ref="K313:K320"/>
    <mergeCell ref="A303:A304"/>
    <mergeCell ref="B303:B304"/>
    <mergeCell ref="K303:K304"/>
    <mergeCell ref="A305:A309"/>
    <mergeCell ref="B305:B309"/>
    <mergeCell ref="K305:K309"/>
    <mergeCell ref="A289:A291"/>
    <mergeCell ref="B289:B291"/>
    <mergeCell ref="K289:K291"/>
    <mergeCell ref="A292:A302"/>
    <mergeCell ref="B292:B302"/>
    <mergeCell ref="K292:K302"/>
    <mergeCell ref="A271:A285"/>
    <mergeCell ref="B271:B285"/>
    <mergeCell ref="K271:K285"/>
    <mergeCell ref="A286:A288"/>
    <mergeCell ref="B286:B288"/>
    <mergeCell ref="K286:K288"/>
    <mergeCell ref="A251:A260"/>
    <mergeCell ref="B251:B260"/>
    <mergeCell ref="K251:K260"/>
    <mergeCell ref="A261:A270"/>
    <mergeCell ref="B261:B270"/>
    <mergeCell ref="K261:K270"/>
    <mergeCell ref="A222:A223"/>
    <mergeCell ref="B222:B223"/>
    <mergeCell ref="K222:K223"/>
    <mergeCell ref="A224:A250"/>
    <mergeCell ref="B224:B250"/>
    <mergeCell ref="K224:K250"/>
    <mergeCell ref="A192:A205"/>
    <mergeCell ref="B192:B205"/>
    <mergeCell ref="K192:K205"/>
    <mergeCell ref="A206:A221"/>
    <mergeCell ref="B206:B221"/>
    <mergeCell ref="K206:K221"/>
    <mergeCell ref="A185:A189"/>
    <mergeCell ref="B185:B189"/>
    <mergeCell ref="K185:K189"/>
    <mergeCell ref="A190:A191"/>
    <mergeCell ref="B190:B191"/>
    <mergeCell ref="K190:K191"/>
    <mergeCell ref="A178:A181"/>
    <mergeCell ref="B178:B181"/>
    <mergeCell ref="K178:K181"/>
    <mergeCell ref="A182:A184"/>
    <mergeCell ref="B182:B184"/>
    <mergeCell ref="K182:K184"/>
    <mergeCell ref="A126:A150"/>
    <mergeCell ref="B126:B150"/>
    <mergeCell ref="K126:K150"/>
    <mergeCell ref="A151:A177"/>
    <mergeCell ref="B151:B177"/>
    <mergeCell ref="K151:K177"/>
    <mergeCell ref="A114:A115"/>
    <mergeCell ref="B114:B115"/>
    <mergeCell ref="K114:K115"/>
    <mergeCell ref="A116:A125"/>
    <mergeCell ref="B116:B125"/>
    <mergeCell ref="K116:K125"/>
    <mergeCell ref="A95:A109"/>
    <mergeCell ref="B95:B109"/>
    <mergeCell ref="K95:K109"/>
    <mergeCell ref="A110:A113"/>
    <mergeCell ref="B110:B113"/>
    <mergeCell ref="K110:K113"/>
    <mergeCell ref="A79:A80"/>
    <mergeCell ref="B79:B80"/>
    <mergeCell ref="K79:K80"/>
    <mergeCell ref="A81:A94"/>
    <mergeCell ref="B81:B94"/>
    <mergeCell ref="K81:K94"/>
    <mergeCell ref="A58:A62"/>
    <mergeCell ref="B58:B62"/>
    <mergeCell ref="K58:K62"/>
    <mergeCell ref="A63:A78"/>
    <mergeCell ref="B63:B78"/>
    <mergeCell ref="K63:K78"/>
    <mergeCell ref="A45:A48"/>
    <mergeCell ref="B45:B48"/>
    <mergeCell ref="K45:K48"/>
    <mergeCell ref="A49:A57"/>
    <mergeCell ref="B49:B57"/>
    <mergeCell ref="K49:K57"/>
    <mergeCell ref="K12:K14"/>
    <mergeCell ref="K15:K27"/>
    <mergeCell ref="K28:K33"/>
    <mergeCell ref="K34:K35"/>
    <mergeCell ref="K36:K44"/>
    <mergeCell ref="B28:B33"/>
    <mergeCell ref="B34:B35"/>
    <mergeCell ref="A34:A35"/>
    <mergeCell ref="B36:B44"/>
    <mergeCell ref="A36:A44"/>
    <mergeCell ref="A28:A33"/>
    <mergeCell ref="A15:A27"/>
    <mergeCell ref="A12:A14"/>
    <mergeCell ref="B12:B14"/>
    <mergeCell ref="B15:B27"/>
    <mergeCell ref="A9:K9"/>
    <mergeCell ref="K10:K11"/>
    <mergeCell ref="J10:J11"/>
    <mergeCell ref="C10:C11"/>
    <mergeCell ref="I10:I11"/>
    <mergeCell ref="D10:H10"/>
    <mergeCell ref="F1:G1"/>
    <mergeCell ref="D2:G2"/>
    <mergeCell ref="D3:G3"/>
    <mergeCell ref="J1:K1"/>
    <mergeCell ref="H2:K2"/>
    <mergeCell ref="H3:K3"/>
    <mergeCell ref="A10:A11"/>
    <mergeCell ref="B10:B11"/>
  </mergeCells>
  <conditionalFormatting sqref="D11">
    <cfRule type="duplicateValues" dxfId="28" priority="1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393"/>
  <sheetViews>
    <sheetView view="pageBreakPreview" zoomScale="60" zoomScaleNormal="85" workbookViewId="0">
      <selection activeCell="V18" sqref="V18"/>
    </sheetView>
  </sheetViews>
  <sheetFormatPr defaultRowHeight="15"/>
  <cols>
    <col min="1" max="1" width="9.28515625" style="119" bestFit="1" customWidth="1"/>
    <col min="2" max="2" width="17.7109375" style="119" customWidth="1"/>
    <col min="3" max="3" width="58.7109375" style="396" customWidth="1"/>
    <col min="4" max="4" width="29.5703125" style="110" customWidth="1"/>
    <col min="5" max="5" width="17.5703125" style="119" customWidth="1"/>
    <col min="6" max="6" width="15" style="119" customWidth="1"/>
    <col min="7" max="7" width="19.140625" style="119" customWidth="1"/>
    <col min="8" max="8" width="9.140625" style="119"/>
    <col min="9" max="16384" width="9.140625" style="1"/>
  </cols>
  <sheetData>
    <row r="1" spans="1:8" s="2" customFormat="1" ht="15" customHeight="1">
      <c r="A1" s="75"/>
      <c r="B1" s="75"/>
      <c r="C1" s="157"/>
      <c r="F1" s="410" t="s">
        <v>1260</v>
      </c>
      <c r="G1" s="410"/>
    </row>
    <row r="2" spans="1:8" s="2" customFormat="1" ht="15" customHeight="1">
      <c r="C2" s="157"/>
      <c r="E2" s="411" t="s">
        <v>1580</v>
      </c>
      <c r="F2" s="411"/>
      <c r="G2" s="411"/>
    </row>
    <row r="3" spans="1:8" s="2" customFormat="1" ht="44.25" customHeight="1">
      <c r="A3" s="77"/>
      <c r="B3" s="77"/>
      <c r="C3" s="157"/>
      <c r="E3" s="411" t="s">
        <v>3531</v>
      </c>
      <c r="F3" s="411"/>
      <c r="G3" s="411"/>
    </row>
    <row r="4" spans="1:8">
      <c r="A4" s="20"/>
      <c r="B4" s="20"/>
      <c r="C4" s="325"/>
      <c r="D4" s="1"/>
      <c r="E4" s="21"/>
      <c r="F4" s="31"/>
      <c r="G4" s="31"/>
      <c r="H4" s="1"/>
    </row>
    <row r="5" spans="1:8" s="2" customFormat="1">
      <c r="C5" s="157"/>
      <c r="F5" s="23"/>
      <c r="G5" s="23"/>
    </row>
    <row r="6" spans="1:8" s="2" customFormat="1">
      <c r="C6" s="157"/>
      <c r="E6" s="31"/>
      <c r="F6" s="31"/>
      <c r="G6" s="6" t="s">
        <v>950</v>
      </c>
      <c r="H6" s="6"/>
    </row>
    <row r="7" spans="1:8" s="2" customFormat="1">
      <c r="C7" s="157"/>
      <c r="E7" s="31"/>
      <c r="F7" s="31"/>
      <c r="G7" s="6" t="s">
        <v>15</v>
      </c>
      <c r="H7" s="6"/>
    </row>
    <row r="8" spans="1:8" s="2" customFormat="1">
      <c r="C8" s="157"/>
      <c r="E8" s="31"/>
      <c r="F8" s="31"/>
      <c r="G8" s="6" t="s">
        <v>142</v>
      </c>
      <c r="H8" s="6"/>
    </row>
    <row r="9" spans="1:8" s="2" customFormat="1">
      <c r="C9" s="157"/>
      <c r="E9" s="31"/>
      <c r="F9" s="31"/>
      <c r="G9" s="373" t="s">
        <v>952</v>
      </c>
      <c r="H9" s="373"/>
    </row>
    <row r="13" spans="1:8" ht="59.25" customHeight="1">
      <c r="A13" s="456" t="s">
        <v>926</v>
      </c>
      <c r="B13" s="456"/>
      <c r="C13" s="456"/>
      <c r="D13" s="456"/>
      <c r="E13" s="456"/>
      <c r="F13" s="456"/>
      <c r="G13" s="456"/>
    </row>
    <row r="15" spans="1:8" ht="98.25" customHeight="1">
      <c r="A15" s="358" t="s">
        <v>647</v>
      </c>
      <c r="B15" s="358" t="s">
        <v>1767</v>
      </c>
      <c r="C15" s="326" t="s">
        <v>648</v>
      </c>
      <c r="D15" s="358" t="s">
        <v>925</v>
      </c>
      <c r="E15" s="423" t="s">
        <v>1768</v>
      </c>
      <c r="F15" s="425"/>
      <c r="G15" s="358" t="s">
        <v>924</v>
      </c>
    </row>
    <row r="16" spans="1:8">
      <c r="A16" s="442">
        <v>30201</v>
      </c>
      <c r="B16" s="442" t="s">
        <v>1769</v>
      </c>
      <c r="C16" s="445" t="s">
        <v>19</v>
      </c>
      <c r="D16" s="55" t="s">
        <v>658</v>
      </c>
      <c r="E16" s="55" t="s">
        <v>1770</v>
      </c>
      <c r="F16" s="370"/>
      <c r="G16" s="448">
        <v>1.0309999999999999</v>
      </c>
    </row>
    <row r="17" spans="1:7">
      <c r="A17" s="443"/>
      <c r="B17" s="443"/>
      <c r="C17" s="446"/>
      <c r="D17" s="55" t="s">
        <v>659</v>
      </c>
      <c r="E17" s="55" t="s">
        <v>1770</v>
      </c>
      <c r="F17" s="370"/>
      <c r="G17" s="449"/>
    </row>
    <row r="18" spans="1:7" ht="45">
      <c r="A18" s="55">
        <v>330101</v>
      </c>
      <c r="B18" s="366" t="s">
        <v>1771</v>
      </c>
      <c r="C18" s="41" t="s">
        <v>49</v>
      </c>
      <c r="D18" s="55"/>
      <c r="E18" s="55" t="s">
        <v>1770</v>
      </c>
      <c r="F18" s="370"/>
      <c r="G18" s="65">
        <v>1.113</v>
      </c>
    </row>
    <row r="19" spans="1:7">
      <c r="A19" s="442">
        <v>170101</v>
      </c>
      <c r="B19" s="442" t="s">
        <v>1769</v>
      </c>
      <c r="C19" s="445" t="s">
        <v>96</v>
      </c>
      <c r="D19" s="55" t="s">
        <v>731</v>
      </c>
      <c r="E19" s="55" t="s">
        <v>1770</v>
      </c>
      <c r="F19" s="370"/>
      <c r="G19" s="448">
        <v>1.036</v>
      </c>
    </row>
    <row r="20" spans="1:7" ht="45">
      <c r="A20" s="444"/>
      <c r="B20" s="444"/>
      <c r="C20" s="447"/>
      <c r="D20" s="55" t="s">
        <v>732</v>
      </c>
      <c r="E20" s="55" t="s">
        <v>1770</v>
      </c>
      <c r="F20" s="370"/>
      <c r="G20" s="450"/>
    </row>
    <row r="21" spans="1:7" ht="30">
      <c r="A21" s="444"/>
      <c r="B21" s="444"/>
      <c r="C21" s="447"/>
      <c r="D21" s="55" t="s">
        <v>733</v>
      </c>
      <c r="E21" s="55" t="s">
        <v>1770</v>
      </c>
      <c r="F21" s="370"/>
      <c r="G21" s="450"/>
    </row>
    <row r="22" spans="1:7" ht="30">
      <c r="A22" s="444"/>
      <c r="B22" s="444"/>
      <c r="C22" s="447"/>
      <c r="D22" s="55" t="s">
        <v>734</v>
      </c>
      <c r="E22" s="55" t="s">
        <v>1770</v>
      </c>
      <c r="F22" s="370"/>
      <c r="G22" s="450"/>
    </row>
    <row r="23" spans="1:7" ht="45">
      <c r="A23" s="444"/>
      <c r="B23" s="444"/>
      <c r="C23" s="447"/>
      <c r="D23" s="55" t="s">
        <v>735</v>
      </c>
      <c r="E23" s="55" t="s">
        <v>1770</v>
      </c>
      <c r="F23" s="370"/>
      <c r="G23" s="450"/>
    </row>
    <row r="24" spans="1:7" ht="45">
      <c r="A24" s="444"/>
      <c r="B24" s="444"/>
      <c r="C24" s="447"/>
      <c r="D24" s="55" t="s">
        <v>736</v>
      </c>
      <c r="E24" s="55" t="s">
        <v>1770</v>
      </c>
      <c r="F24" s="370"/>
      <c r="G24" s="450"/>
    </row>
    <row r="25" spans="1:7" ht="30">
      <c r="A25" s="443"/>
      <c r="B25" s="443"/>
      <c r="C25" s="446"/>
      <c r="D25" s="55" t="s">
        <v>737</v>
      </c>
      <c r="E25" s="55" t="s">
        <v>1770</v>
      </c>
      <c r="F25" s="370"/>
      <c r="G25" s="449"/>
    </row>
    <row r="26" spans="1:7" ht="30">
      <c r="A26" s="442">
        <v>313301</v>
      </c>
      <c r="B26" s="442" t="s">
        <v>1769</v>
      </c>
      <c r="C26" s="445" t="s">
        <v>790</v>
      </c>
      <c r="D26" s="55" t="s">
        <v>791</v>
      </c>
      <c r="E26" s="55" t="s">
        <v>1770</v>
      </c>
      <c r="F26" s="370"/>
      <c r="G26" s="448">
        <v>1.0609999999999999</v>
      </c>
    </row>
    <row r="27" spans="1:7">
      <c r="A27" s="444"/>
      <c r="B27" s="444"/>
      <c r="C27" s="447"/>
      <c r="D27" s="55" t="s">
        <v>792</v>
      </c>
      <c r="E27" s="55" t="s">
        <v>1770</v>
      </c>
      <c r="F27" s="370"/>
      <c r="G27" s="450"/>
    </row>
    <row r="28" spans="1:7">
      <c r="A28" s="444"/>
      <c r="B28" s="444"/>
      <c r="C28" s="447"/>
      <c r="D28" s="55" t="s">
        <v>793</v>
      </c>
      <c r="E28" s="442" t="s">
        <v>1770</v>
      </c>
      <c r="F28" s="451"/>
      <c r="G28" s="450"/>
    </row>
    <row r="29" spans="1:7">
      <c r="A29" s="444"/>
      <c r="B29" s="444"/>
      <c r="C29" s="447"/>
      <c r="D29" s="55" t="s">
        <v>794</v>
      </c>
      <c r="E29" s="444"/>
      <c r="F29" s="451"/>
      <c r="G29" s="450"/>
    </row>
    <row r="30" spans="1:7">
      <c r="A30" s="444"/>
      <c r="B30" s="444"/>
      <c r="C30" s="447"/>
      <c r="D30" s="55" t="s">
        <v>795</v>
      </c>
      <c r="E30" s="444"/>
      <c r="F30" s="451"/>
      <c r="G30" s="450"/>
    </row>
    <row r="31" spans="1:7">
      <c r="A31" s="444"/>
      <c r="B31" s="444"/>
      <c r="C31" s="447"/>
      <c r="D31" s="55" t="s">
        <v>796</v>
      </c>
      <c r="E31" s="444"/>
      <c r="F31" s="451"/>
      <c r="G31" s="450"/>
    </row>
    <row r="32" spans="1:7">
      <c r="A32" s="444"/>
      <c r="B32" s="444"/>
      <c r="C32" s="447"/>
      <c r="D32" s="55" t="s">
        <v>797</v>
      </c>
      <c r="E32" s="444"/>
      <c r="F32" s="451"/>
      <c r="G32" s="450"/>
    </row>
    <row r="33" spans="1:7">
      <c r="A33" s="444"/>
      <c r="B33" s="444"/>
      <c r="C33" s="447"/>
      <c r="D33" s="55" t="s">
        <v>798</v>
      </c>
      <c r="E33" s="443"/>
      <c r="F33" s="451"/>
      <c r="G33" s="450"/>
    </row>
    <row r="34" spans="1:7" ht="30">
      <c r="A34" s="444"/>
      <c r="B34" s="444"/>
      <c r="C34" s="447"/>
      <c r="D34" s="55" t="s">
        <v>799</v>
      </c>
      <c r="E34" s="55" t="s">
        <v>1770</v>
      </c>
      <c r="F34" s="370"/>
      <c r="G34" s="450"/>
    </row>
    <row r="35" spans="1:7" ht="30">
      <c r="A35" s="444"/>
      <c r="B35" s="444"/>
      <c r="C35" s="447"/>
      <c r="D35" s="55" t="s">
        <v>800</v>
      </c>
      <c r="E35" s="55" t="s">
        <v>1770</v>
      </c>
      <c r="F35" s="370"/>
      <c r="G35" s="450"/>
    </row>
    <row r="36" spans="1:7" ht="30">
      <c r="A36" s="444"/>
      <c r="B36" s="444"/>
      <c r="C36" s="447"/>
      <c r="D36" s="55" t="s">
        <v>801</v>
      </c>
      <c r="E36" s="55" t="s">
        <v>1770</v>
      </c>
      <c r="F36" s="370"/>
      <c r="G36" s="450"/>
    </row>
    <row r="37" spans="1:7" ht="45">
      <c r="A37" s="444"/>
      <c r="B37" s="444"/>
      <c r="C37" s="447"/>
      <c r="D37" s="55" t="s">
        <v>802</v>
      </c>
      <c r="E37" s="55" t="s">
        <v>1770</v>
      </c>
      <c r="F37" s="370"/>
      <c r="G37" s="450"/>
    </row>
    <row r="38" spans="1:7" ht="30">
      <c r="A38" s="444"/>
      <c r="B38" s="444"/>
      <c r="C38" s="447"/>
      <c r="D38" s="55" t="s">
        <v>803</v>
      </c>
      <c r="E38" s="55" t="s">
        <v>1770</v>
      </c>
      <c r="F38" s="370"/>
      <c r="G38" s="450"/>
    </row>
    <row r="39" spans="1:7">
      <c r="A39" s="444"/>
      <c r="B39" s="444"/>
      <c r="C39" s="447"/>
      <c r="D39" s="55" t="s">
        <v>804</v>
      </c>
      <c r="E39" s="55" t="s">
        <v>1770</v>
      </c>
      <c r="F39" s="370"/>
      <c r="G39" s="450"/>
    </row>
    <row r="40" spans="1:7" ht="45">
      <c r="A40" s="444"/>
      <c r="B40" s="444"/>
      <c r="C40" s="447"/>
      <c r="D40" s="55" t="s">
        <v>805</v>
      </c>
      <c r="E40" s="55" t="s">
        <v>1770</v>
      </c>
      <c r="F40" s="370"/>
      <c r="G40" s="450"/>
    </row>
    <row r="41" spans="1:7">
      <c r="A41" s="444"/>
      <c r="B41" s="444"/>
      <c r="C41" s="447"/>
      <c r="D41" s="55" t="s">
        <v>806</v>
      </c>
      <c r="E41" s="55" t="s">
        <v>1770</v>
      </c>
      <c r="F41" s="370"/>
      <c r="G41" s="450"/>
    </row>
    <row r="42" spans="1:7" ht="45">
      <c r="A42" s="444"/>
      <c r="B42" s="444"/>
      <c r="C42" s="447"/>
      <c r="D42" s="55" t="s">
        <v>807</v>
      </c>
      <c r="E42" s="55" t="s">
        <v>1770</v>
      </c>
      <c r="F42" s="370"/>
      <c r="G42" s="450"/>
    </row>
    <row r="43" spans="1:7" ht="30">
      <c r="A43" s="444"/>
      <c r="B43" s="444"/>
      <c r="C43" s="447"/>
      <c r="D43" s="55" t="s">
        <v>808</v>
      </c>
      <c r="E43" s="55" t="s">
        <v>1770</v>
      </c>
      <c r="F43" s="370"/>
      <c r="G43" s="450"/>
    </row>
    <row r="44" spans="1:7" ht="30">
      <c r="A44" s="444"/>
      <c r="B44" s="444"/>
      <c r="C44" s="447"/>
      <c r="D44" s="55" t="s">
        <v>809</v>
      </c>
      <c r="E44" s="55" t="s">
        <v>1770</v>
      </c>
      <c r="F44" s="370"/>
      <c r="G44" s="450"/>
    </row>
    <row r="45" spans="1:7" ht="30">
      <c r="A45" s="444"/>
      <c r="B45" s="444"/>
      <c r="C45" s="447"/>
      <c r="D45" s="55" t="s">
        <v>810</v>
      </c>
      <c r="E45" s="55" t="s">
        <v>1770</v>
      </c>
      <c r="F45" s="370"/>
      <c r="G45" s="450"/>
    </row>
    <row r="46" spans="1:7" ht="30">
      <c r="A46" s="444"/>
      <c r="B46" s="444"/>
      <c r="C46" s="447"/>
      <c r="D46" s="55" t="s">
        <v>811</v>
      </c>
      <c r="E46" s="55" t="s">
        <v>1770</v>
      </c>
      <c r="F46" s="370"/>
      <c r="G46" s="450"/>
    </row>
    <row r="47" spans="1:7" ht="45">
      <c r="A47" s="444"/>
      <c r="B47" s="444"/>
      <c r="C47" s="447"/>
      <c r="D47" s="55" t="s">
        <v>812</v>
      </c>
      <c r="E47" s="55" t="s">
        <v>1770</v>
      </c>
      <c r="F47" s="370"/>
      <c r="G47" s="450"/>
    </row>
    <row r="48" spans="1:7" ht="30">
      <c r="A48" s="444"/>
      <c r="B48" s="444"/>
      <c r="C48" s="447"/>
      <c r="D48" s="55" t="s">
        <v>813</v>
      </c>
      <c r="E48" s="55" t="s">
        <v>1770</v>
      </c>
      <c r="F48" s="370"/>
      <c r="G48" s="450"/>
    </row>
    <row r="49" spans="1:7" ht="45">
      <c r="A49" s="443"/>
      <c r="B49" s="443"/>
      <c r="C49" s="446"/>
      <c r="D49" s="55" t="s">
        <v>814</v>
      </c>
      <c r="E49" s="55" t="s">
        <v>1770</v>
      </c>
      <c r="F49" s="370"/>
      <c r="G49" s="449"/>
    </row>
    <row r="50" spans="1:7" ht="45">
      <c r="A50" s="55">
        <v>450201</v>
      </c>
      <c r="B50" s="362" t="s">
        <v>1769</v>
      </c>
      <c r="C50" s="328" t="s">
        <v>71</v>
      </c>
      <c r="D50" s="323" t="s">
        <v>3489</v>
      </c>
      <c r="E50" s="323" t="s">
        <v>1771</v>
      </c>
      <c r="F50" s="324"/>
      <c r="G50" s="329">
        <v>1.113</v>
      </c>
    </row>
    <row r="51" spans="1:7" ht="30">
      <c r="A51" s="442">
        <v>10101</v>
      </c>
      <c r="B51" s="442" t="s">
        <v>1769</v>
      </c>
      <c r="C51" s="445" t="s">
        <v>139</v>
      </c>
      <c r="D51" s="55" t="s">
        <v>649</v>
      </c>
      <c r="E51" s="55" t="s">
        <v>1770</v>
      </c>
      <c r="F51" s="370"/>
      <c r="G51" s="448">
        <v>1.0049999999999999</v>
      </c>
    </row>
    <row r="52" spans="1:7" ht="30">
      <c r="A52" s="443"/>
      <c r="B52" s="443"/>
      <c r="C52" s="446"/>
      <c r="D52" s="55" t="s">
        <v>650</v>
      </c>
      <c r="E52" s="55" t="s">
        <v>1770</v>
      </c>
      <c r="F52" s="370"/>
      <c r="G52" s="449"/>
    </row>
    <row r="53" spans="1:7" ht="45">
      <c r="A53" s="55">
        <v>590101</v>
      </c>
      <c r="B53" s="366" t="s">
        <v>1769</v>
      </c>
      <c r="C53" s="41" t="s">
        <v>87</v>
      </c>
      <c r="D53" s="55"/>
      <c r="E53" s="55"/>
      <c r="F53" s="370" t="s">
        <v>1769</v>
      </c>
      <c r="G53" s="65">
        <v>1.04</v>
      </c>
    </row>
    <row r="54" spans="1:7" ht="45">
      <c r="A54" s="55">
        <v>330401</v>
      </c>
      <c r="B54" s="366" t="s">
        <v>1771</v>
      </c>
      <c r="C54" s="41" t="s">
        <v>51</v>
      </c>
      <c r="D54" s="55"/>
      <c r="E54" s="55" t="s">
        <v>1770</v>
      </c>
      <c r="F54" s="370"/>
      <c r="G54" s="65">
        <v>1.113</v>
      </c>
    </row>
    <row r="55" spans="1:7" ht="45">
      <c r="A55" s="442">
        <v>210101</v>
      </c>
      <c r="B55" s="442" t="s">
        <v>1769</v>
      </c>
      <c r="C55" s="445" t="s">
        <v>37</v>
      </c>
      <c r="D55" s="55" t="s">
        <v>749</v>
      </c>
      <c r="E55" s="55" t="s">
        <v>1770</v>
      </c>
      <c r="F55" s="370"/>
      <c r="G55" s="448">
        <v>1.0449999999999999</v>
      </c>
    </row>
    <row r="56" spans="1:7" ht="45">
      <c r="A56" s="444"/>
      <c r="B56" s="444"/>
      <c r="C56" s="447"/>
      <c r="D56" s="55" t="s">
        <v>750</v>
      </c>
      <c r="E56" s="55" t="s">
        <v>1770</v>
      </c>
      <c r="F56" s="370"/>
      <c r="G56" s="450"/>
    </row>
    <row r="57" spans="1:7" ht="45">
      <c r="A57" s="444"/>
      <c r="B57" s="444"/>
      <c r="C57" s="447"/>
      <c r="D57" s="55" t="s">
        <v>751</v>
      </c>
      <c r="E57" s="55" t="s">
        <v>1770</v>
      </c>
      <c r="F57" s="370"/>
      <c r="G57" s="450"/>
    </row>
    <row r="58" spans="1:7" ht="45">
      <c r="A58" s="444"/>
      <c r="B58" s="444"/>
      <c r="C58" s="447"/>
      <c r="D58" s="55" t="s">
        <v>752</v>
      </c>
      <c r="E58" s="55" t="s">
        <v>1770</v>
      </c>
      <c r="F58" s="370"/>
      <c r="G58" s="450"/>
    </row>
    <row r="59" spans="1:7" ht="45">
      <c r="A59" s="444"/>
      <c r="B59" s="444"/>
      <c r="C59" s="447"/>
      <c r="D59" s="55" t="s">
        <v>753</v>
      </c>
      <c r="E59" s="55" t="s">
        <v>1770</v>
      </c>
      <c r="F59" s="370"/>
      <c r="G59" s="450"/>
    </row>
    <row r="60" spans="1:7" ht="45">
      <c r="A60" s="444"/>
      <c r="B60" s="444"/>
      <c r="C60" s="447"/>
      <c r="D60" s="55" t="s">
        <v>754</v>
      </c>
      <c r="E60" s="55" t="s">
        <v>1770</v>
      </c>
      <c r="F60" s="370"/>
      <c r="G60" s="450"/>
    </row>
    <row r="61" spans="1:7" ht="45">
      <c r="A61" s="443"/>
      <c r="B61" s="443"/>
      <c r="C61" s="446"/>
      <c r="D61" s="55" t="s">
        <v>755</v>
      </c>
      <c r="E61" s="55" t="s">
        <v>1770</v>
      </c>
      <c r="F61" s="370"/>
      <c r="G61" s="449"/>
    </row>
    <row r="62" spans="1:7">
      <c r="A62" s="442">
        <v>20101</v>
      </c>
      <c r="B62" s="442" t="s">
        <v>1769</v>
      </c>
      <c r="C62" s="445" t="s">
        <v>17</v>
      </c>
      <c r="D62" s="55" t="s">
        <v>651</v>
      </c>
      <c r="E62" s="55" t="s">
        <v>1770</v>
      </c>
      <c r="F62" s="370"/>
      <c r="G62" s="448">
        <v>1.056</v>
      </c>
    </row>
    <row r="63" spans="1:7" ht="30">
      <c r="A63" s="444"/>
      <c r="B63" s="444"/>
      <c r="C63" s="447"/>
      <c r="D63" s="55" t="s">
        <v>652</v>
      </c>
      <c r="E63" s="55" t="s">
        <v>1770</v>
      </c>
      <c r="F63" s="370"/>
      <c r="G63" s="450"/>
    </row>
    <row r="64" spans="1:7">
      <c r="A64" s="444"/>
      <c r="B64" s="444"/>
      <c r="C64" s="447"/>
      <c r="D64" s="55" t="s">
        <v>653</v>
      </c>
      <c r="E64" s="55" t="s">
        <v>1770</v>
      </c>
      <c r="F64" s="370"/>
      <c r="G64" s="450"/>
    </row>
    <row r="65" spans="1:7" ht="30">
      <c r="A65" s="444"/>
      <c r="B65" s="444"/>
      <c r="C65" s="447"/>
      <c r="D65" s="55" t="s">
        <v>654</v>
      </c>
      <c r="E65" s="55" t="s">
        <v>1770</v>
      </c>
      <c r="F65" s="370"/>
      <c r="G65" s="450"/>
    </row>
    <row r="66" spans="1:7" ht="30">
      <c r="A66" s="444"/>
      <c r="B66" s="444"/>
      <c r="C66" s="447"/>
      <c r="D66" s="55" t="s">
        <v>655</v>
      </c>
      <c r="E66" s="55"/>
      <c r="F66" s="370" t="s">
        <v>1769</v>
      </c>
      <c r="G66" s="450"/>
    </row>
    <row r="67" spans="1:7" ht="30">
      <c r="A67" s="444"/>
      <c r="B67" s="444"/>
      <c r="C67" s="447"/>
      <c r="D67" s="55" t="s">
        <v>656</v>
      </c>
      <c r="E67" s="55" t="s">
        <v>1770</v>
      </c>
      <c r="F67" s="370"/>
      <c r="G67" s="450"/>
    </row>
    <row r="68" spans="1:7" ht="45">
      <c r="A68" s="443"/>
      <c r="B68" s="443"/>
      <c r="C68" s="446"/>
      <c r="D68" s="55" t="s">
        <v>657</v>
      </c>
      <c r="E68" s="55" t="s">
        <v>1770</v>
      </c>
      <c r="F68" s="370"/>
      <c r="G68" s="449"/>
    </row>
    <row r="69" spans="1:7" ht="30">
      <c r="A69" s="442">
        <v>310801</v>
      </c>
      <c r="B69" s="442" t="s">
        <v>1769</v>
      </c>
      <c r="C69" s="445" t="s">
        <v>112</v>
      </c>
      <c r="D69" s="55" t="s">
        <v>287</v>
      </c>
      <c r="E69" s="55"/>
      <c r="F69" s="370" t="s">
        <v>1769</v>
      </c>
      <c r="G69" s="448">
        <v>1.0489999999999999</v>
      </c>
    </row>
    <row r="70" spans="1:7" ht="45">
      <c r="A70" s="443"/>
      <c r="B70" s="443"/>
      <c r="C70" s="446"/>
      <c r="D70" s="55" t="s">
        <v>789</v>
      </c>
      <c r="E70" s="55" t="s">
        <v>1770</v>
      </c>
      <c r="F70" s="370"/>
      <c r="G70" s="449"/>
    </row>
    <row r="71" spans="1:7" ht="45">
      <c r="A71" s="55">
        <v>331201</v>
      </c>
      <c r="B71" s="366" t="s">
        <v>1771</v>
      </c>
      <c r="C71" s="41" t="s">
        <v>54</v>
      </c>
      <c r="D71" s="55" t="s">
        <v>130</v>
      </c>
      <c r="E71" s="55" t="s">
        <v>1770</v>
      </c>
      <c r="F71" s="370"/>
      <c r="G71" s="65">
        <v>1.113</v>
      </c>
    </row>
    <row r="72" spans="1:7">
      <c r="A72" s="442">
        <v>140201</v>
      </c>
      <c r="B72" s="442" t="s">
        <v>1769</v>
      </c>
      <c r="C72" s="445" t="s">
        <v>30</v>
      </c>
      <c r="D72" s="55" t="s">
        <v>717</v>
      </c>
      <c r="E72" s="55" t="s">
        <v>1770</v>
      </c>
      <c r="F72" s="370"/>
      <c r="G72" s="448">
        <v>1.079</v>
      </c>
    </row>
    <row r="73" spans="1:7">
      <c r="A73" s="444"/>
      <c r="B73" s="444"/>
      <c r="C73" s="447"/>
      <c r="D73" s="55" t="s">
        <v>718</v>
      </c>
      <c r="E73" s="55" t="s">
        <v>1770</v>
      </c>
      <c r="F73" s="370"/>
      <c r="G73" s="450"/>
    </row>
    <row r="74" spans="1:7">
      <c r="A74" s="444"/>
      <c r="B74" s="444"/>
      <c r="C74" s="447"/>
      <c r="D74" s="55" t="s">
        <v>719</v>
      </c>
      <c r="E74" s="55" t="s">
        <v>1770</v>
      </c>
      <c r="F74" s="370"/>
      <c r="G74" s="450"/>
    </row>
    <row r="75" spans="1:7">
      <c r="A75" s="444"/>
      <c r="B75" s="444"/>
      <c r="C75" s="447"/>
      <c r="D75" s="55" t="s">
        <v>720</v>
      </c>
      <c r="E75" s="55"/>
      <c r="F75" s="370" t="s">
        <v>1769</v>
      </c>
      <c r="G75" s="450"/>
    </row>
    <row r="76" spans="1:7" ht="45">
      <c r="A76" s="444"/>
      <c r="B76" s="444"/>
      <c r="C76" s="447"/>
      <c r="D76" s="55" t="s">
        <v>721</v>
      </c>
      <c r="E76" s="55" t="s">
        <v>1770</v>
      </c>
      <c r="F76" s="370"/>
      <c r="G76" s="450"/>
    </row>
    <row r="77" spans="1:7">
      <c r="A77" s="443"/>
      <c r="B77" s="443"/>
      <c r="C77" s="446"/>
      <c r="D77" s="55" t="s">
        <v>722</v>
      </c>
      <c r="E77" s="55" t="s">
        <v>1770</v>
      </c>
      <c r="F77" s="370"/>
      <c r="G77" s="449"/>
    </row>
    <row r="78" spans="1:7" ht="45">
      <c r="A78" s="55">
        <v>330501</v>
      </c>
      <c r="B78" s="366" t="s">
        <v>1771</v>
      </c>
      <c r="C78" s="41" t="s">
        <v>52</v>
      </c>
      <c r="D78" s="55"/>
      <c r="E78" s="55" t="s">
        <v>1770</v>
      </c>
      <c r="F78" s="370"/>
      <c r="G78" s="65">
        <v>1.113</v>
      </c>
    </row>
    <row r="79" spans="1:7" ht="45">
      <c r="A79" s="442">
        <v>40101</v>
      </c>
      <c r="B79" s="442" t="s">
        <v>1769</v>
      </c>
      <c r="C79" s="445" t="s">
        <v>20</v>
      </c>
      <c r="D79" s="55" t="s">
        <v>660</v>
      </c>
      <c r="E79" s="55" t="s">
        <v>1770</v>
      </c>
      <c r="F79" s="370"/>
      <c r="G79" s="448">
        <v>1.0349999999999999</v>
      </c>
    </row>
    <row r="80" spans="1:7" ht="30">
      <c r="A80" s="444"/>
      <c r="B80" s="444"/>
      <c r="C80" s="447"/>
      <c r="D80" s="55" t="s">
        <v>661</v>
      </c>
      <c r="E80" s="55" t="s">
        <v>1770</v>
      </c>
      <c r="F80" s="370"/>
      <c r="G80" s="450"/>
    </row>
    <row r="81" spans="1:7" ht="30">
      <c r="A81" s="444"/>
      <c r="B81" s="444"/>
      <c r="C81" s="447"/>
      <c r="D81" s="55" t="s">
        <v>662</v>
      </c>
      <c r="E81" s="55" t="s">
        <v>1770</v>
      </c>
      <c r="F81" s="370"/>
      <c r="G81" s="450"/>
    </row>
    <row r="82" spans="1:7" ht="30">
      <c r="A82" s="444"/>
      <c r="B82" s="444"/>
      <c r="C82" s="447"/>
      <c r="D82" s="55" t="s">
        <v>663</v>
      </c>
      <c r="E82" s="55" t="s">
        <v>1770</v>
      </c>
      <c r="F82" s="370"/>
      <c r="G82" s="450"/>
    </row>
    <row r="83" spans="1:7" ht="30">
      <c r="A83" s="444"/>
      <c r="B83" s="444"/>
      <c r="C83" s="447"/>
      <c r="D83" s="55" t="s">
        <v>664</v>
      </c>
      <c r="E83" s="55" t="s">
        <v>1770</v>
      </c>
      <c r="F83" s="370"/>
      <c r="G83" s="450"/>
    </row>
    <row r="84" spans="1:7" ht="45">
      <c r="A84" s="444"/>
      <c r="B84" s="444"/>
      <c r="C84" s="447"/>
      <c r="D84" s="55" t="s">
        <v>665</v>
      </c>
      <c r="E84" s="55" t="s">
        <v>1770</v>
      </c>
      <c r="F84" s="370"/>
      <c r="G84" s="450"/>
    </row>
    <row r="85" spans="1:7" ht="45">
      <c r="A85" s="444"/>
      <c r="B85" s="444"/>
      <c r="C85" s="447"/>
      <c r="D85" s="55" t="s">
        <v>666</v>
      </c>
      <c r="E85" s="55" t="s">
        <v>1770</v>
      </c>
      <c r="F85" s="370"/>
      <c r="G85" s="450"/>
    </row>
    <row r="86" spans="1:7" ht="45">
      <c r="A86" s="444"/>
      <c r="B86" s="444"/>
      <c r="C86" s="447"/>
      <c r="D86" s="55" t="s">
        <v>667</v>
      </c>
      <c r="E86" s="55" t="s">
        <v>1770</v>
      </c>
      <c r="F86" s="370"/>
      <c r="G86" s="450"/>
    </row>
    <row r="87" spans="1:7" ht="45">
      <c r="A87" s="443"/>
      <c r="B87" s="443"/>
      <c r="C87" s="446"/>
      <c r="D87" s="55" t="s">
        <v>668</v>
      </c>
      <c r="E87" s="55" t="s">
        <v>1770</v>
      </c>
      <c r="F87" s="370"/>
      <c r="G87" s="449"/>
    </row>
    <row r="88" spans="1:7" ht="30">
      <c r="A88" s="442">
        <v>60101</v>
      </c>
      <c r="B88" s="442" t="s">
        <v>1769</v>
      </c>
      <c r="C88" s="445" t="s">
        <v>24</v>
      </c>
      <c r="D88" s="55" t="s">
        <v>677</v>
      </c>
      <c r="E88" s="55" t="s">
        <v>1770</v>
      </c>
      <c r="F88" s="370"/>
      <c r="G88" s="448">
        <v>1.0349999999999999</v>
      </c>
    </row>
    <row r="89" spans="1:7" ht="45">
      <c r="A89" s="444"/>
      <c r="B89" s="444"/>
      <c r="C89" s="447"/>
      <c r="D89" s="55" t="s">
        <v>678</v>
      </c>
      <c r="E89" s="55" t="s">
        <v>1770</v>
      </c>
      <c r="F89" s="370"/>
      <c r="G89" s="450"/>
    </row>
    <row r="90" spans="1:7" ht="45">
      <c r="A90" s="444"/>
      <c r="B90" s="444"/>
      <c r="C90" s="447"/>
      <c r="D90" s="55" t="s">
        <v>679</v>
      </c>
      <c r="E90" s="55" t="s">
        <v>1770</v>
      </c>
      <c r="F90" s="370"/>
      <c r="G90" s="450"/>
    </row>
    <row r="91" spans="1:7" ht="30">
      <c r="A91" s="444"/>
      <c r="B91" s="444"/>
      <c r="C91" s="447"/>
      <c r="D91" s="55" t="s">
        <v>680</v>
      </c>
      <c r="E91" s="55" t="s">
        <v>1770</v>
      </c>
      <c r="F91" s="370"/>
      <c r="G91" s="450"/>
    </row>
    <row r="92" spans="1:7" ht="30">
      <c r="A92" s="444"/>
      <c r="B92" s="444"/>
      <c r="C92" s="447"/>
      <c r="D92" s="55" t="s">
        <v>681</v>
      </c>
      <c r="E92" s="55" t="s">
        <v>1770</v>
      </c>
      <c r="F92" s="370"/>
      <c r="G92" s="450"/>
    </row>
    <row r="93" spans="1:7" ht="45">
      <c r="A93" s="444"/>
      <c r="B93" s="444"/>
      <c r="C93" s="447"/>
      <c r="D93" s="55" t="s">
        <v>682</v>
      </c>
      <c r="E93" s="55" t="s">
        <v>1770</v>
      </c>
      <c r="F93" s="370"/>
      <c r="G93" s="450"/>
    </row>
    <row r="94" spans="1:7" ht="45">
      <c r="A94" s="444"/>
      <c r="B94" s="444"/>
      <c r="C94" s="447"/>
      <c r="D94" s="55" t="s">
        <v>683</v>
      </c>
      <c r="E94" s="55" t="s">
        <v>1770</v>
      </c>
      <c r="F94" s="370"/>
      <c r="G94" s="450"/>
    </row>
    <row r="95" spans="1:7" ht="45">
      <c r="A95" s="444"/>
      <c r="B95" s="444"/>
      <c r="C95" s="447"/>
      <c r="D95" s="55" t="s">
        <v>684</v>
      </c>
      <c r="E95" s="55" t="s">
        <v>1770</v>
      </c>
      <c r="F95" s="370"/>
      <c r="G95" s="450"/>
    </row>
    <row r="96" spans="1:7" ht="45">
      <c r="A96" s="443"/>
      <c r="B96" s="443"/>
      <c r="C96" s="446"/>
      <c r="D96" s="55" t="s">
        <v>685</v>
      </c>
      <c r="E96" s="55" t="s">
        <v>1770</v>
      </c>
      <c r="F96" s="370"/>
      <c r="G96" s="449"/>
    </row>
    <row r="97" spans="1:7" ht="45">
      <c r="A97" s="442">
        <v>80101</v>
      </c>
      <c r="B97" s="442" t="s">
        <v>1769</v>
      </c>
      <c r="C97" s="445" t="s">
        <v>95</v>
      </c>
      <c r="D97" s="55" t="s">
        <v>686</v>
      </c>
      <c r="E97" s="55" t="s">
        <v>1770</v>
      </c>
      <c r="F97" s="370"/>
      <c r="G97" s="448">
        <v>1.0329999999999999</v>
      </c>
    </row>
    <row r="98" spans="1:7" ht="45">
      <c r="A98" s="444"/>
      <c r="B98" s="444"/>
      <c r="C98" s="447"/>
      <c r="D98" s="55" t="s">
        <v>687</v>
      </c>
      <c r="E98" s="55" t="s">
        <v>1770</v>
      </c>
      <c r="F98" s="370"/>
      <c r="G98" s="450"/>
    </row>
    <row r="99" spans="1:7" ht="60">
      <c r="A99" s="444"/>
      <c r="B99" s="444"/>
      <c r="C99" s="447"/>
      <c r="D99" s="55" t="s">
        <v>688</v>
      </c>
      <c r="E99" s="55" t="s">
        <v>1770</v>
      </c>
      <c r="F99" s="370"/>
      <c r="G99" s="450"/>
    </row>
    <row r="100" spans="1:7" ht="45">
      <c r="A100" s="444"/>
      <c r="B100" s="444"/>
      <c r="C100" s="447"/>
      <c r="D100" s="55" t="s">
        <v>689</v>
      </c>
      <c r="E100" s="55" t="s">
        <v>1770</v>
      </c>
      <c r="F100" s="370"/>
      <c r="G100" s="450"/>
    </row>
    <row r="101" spans="1:7" ht="30">
      <c r="A101" s="444"/>
      <c r="B101" s="444"/>
      <c r="C101" s="447"/>
      <c r="D101" s="55" t="s">
        <v>690</v>
      </c>
      <c r="E101" s="55" t="s">
        <v>1770</v>
      </c>
      <c r="F101" s="370"/>
      <c r="G101" s="450"/>
    </row>
    <row r="102" spans="1:7" ht="45">
      <c r="A102" s="444"/>
      <c r="B102" s="444"/>
      <c r="C102" s="447"/>
      <c r="D102" s="55" t="s">
        <v>691</v>
      </c>
      <c r="E102" s="55" t="s">
        <v>1770</v>
      </c>
      <c r="F102" s="370"/>
      <c r="G102" s="450"/>
    </row>
    <row r="103" spans="1:7" ht="45">
      <c r="A103" s="444"/>
      <c r="B103" s="444"/>
      <c r="C103" s="447"/>
      <c r="D103" s="55" t="s">
        <v>692</v>
      </c>
      <c r="E103" s="55" t="s">
        <v>1770</v>
      </c>
      <c r="F103" s="370"/>
      <c r="G103" s="450"/>
    </row>
    <row r="104" spans="1:7" ht="30">
      <c r="A104" s="444"/>
      <c r="B104" s="444"/>
      <c r="C104" s="447"/>
      <c r="D104" s="55" t="s">
        <v>693</v>
      </c>
      <c r="E104" s="55" t="s">
        <v>1770</v>
      </c>
      <c r="F104" s="370"/>
      <c r="G104" s="450"/>
    </row>
    <row r="105" spans="1:7" ht="30">
      <c r="A105" s="444"/>
      <c r="B105" s="444"/>
      <c r="C105" s="447"/>
      <c r="D105" s="55" t="s">
        <v>694</v>
      </c>
      <c r="E105" s="55" t="s">
        <v>1770</v>
      </c>
      <c r="F105" s="370"/>
      <c r="G105" s="450"/>
    </row>
    <row r="106" spans="1:7" ht="30">
      <c r="A106" s="444"/>
      <c r="B106" s="444"/>
      <c r="C106" s="447"/>
      <c r="D106" s="55" t="s">
        <v>695</v>
      </c>
      <c r="E106" s="55" t="s">
        <v>1770</v>
      </c>
      <c r="F106" s="370"/>
      <c r="G106" s="450"/>
    </row>
    <row r="107" spans="1:7" ht="30">
      <c r="A107" s="444"/>
      <c r="B107" s="444"/>
      <c r="C107" s="447"/>
      <c r="D107" s="55" t="s">
        <v>696</v>
      </c>
      <c r="E107" s="55" t="s">
        <v>1770</v>
      </c>
      <c r="F107" s="370"/>
      <c r="G107" s="450"/>
    </row>
    <row r="108" spans="1:7" ht="30">
      <c r="A108" s="444"/>
      <c r="B108" s="444"/>
      <c r="C108" s="447"/>
      <c r="D108" s="55" t="s">
        <v>697</v>
      </c>
      <c r="E108" s="55" t="s">
        <v>1770</v>
      </c>
      <c r="F108" s="370"/>
      <c r="G108" s="450"/>
    </row>
    <row r="109" spans="1:7" ht="30">
      <c r="A109" s="444"/>
      <c r="B109" s="444"/>
      <c r="C109" s="447"/>
      <c r="D109" s="55" t="s">
        <v>698</v>
      </c>
      <c r="E109" s="55" t="s">
        <v>1770</v>
      </c>
      <c r="F109" s="370"/>
      <c r="G109" s="450"/>
    </row>
    <row r="110" spans="1:7" ht="30">
      <c r="A110" s="444"/>
      <c r="B110" s="444"/>
      <c r="C110" s="447"/>
      <c r="D110" s="55" t="s">
        <v>699</v>
      </c>
      <c r="E110" s="55" t="s">
        <v>1770</v>
      </c>
      <c r="F110" s="370"/>
      <c r="G110" s="450"/>
    </row>
    <row r="111" spans="1:7" ht="45">
      <c r="A111" s="444"/>
      <c r="B111" s="444"/>
      <c r="C111" s="447"/>
      <c r="D111" s="55" t="s">
        <v>700</v>
      </c>
      <c r="E111" s="55" t="s">
        <v>1770</v>
      </c>
      <c r="F111" s="370"/>
      <c r="G111" s="450"/>
    </row>
    <row r="112" spans="1:7" ht="30">
      <c r="A112" s="443"/>
      <c r="B112" s="443"/>
      <c r="C112" s="446"/>
      <c r="D112" s="55" t="s">
        <v>701</v>
      </c>
      <c r="E112" s="55" t="s">
        <v>1770</v>
      </c>
      <c r="F112" s="370"/>
      <c r="G112" s="449"/>
    </row>
    <row r="113" spans="1:7" ht="45">
      <c r="A113" s="55">
        <v>540401</v>
      </c>
      <c r="B113" s="366" t="s">
        <v>1771</v>
      </c>
      <c r="C113" s="41" t="s">
        <v>79</v>
      </c>
      <c r="D113" s="55"/>
      <c r="E113" s="55" t="s">
        <v>1770</v>
      </c>
      <c r="F113" s="370"/>
      <c r="G113" s="65">
        <v>1.113</v>
      </c>
    </row>
    <row r="114" spans="1:7" ht="45">
      <c r="A114" s="442">
        <v>110101</v>
      </c>
      <c r="B114" s="442" t="s">
        <v>1769</v>
      </c>
      <c r="C114" s="445" t="s">
        <v>27</v>
      </c>
      <c r="D114" s="55" t="s">
        <v>702</v>
      </c>
      <c r="E114" s="55" t="s">
        <v>1770</v>
      </c>
      <c r="F114" s="370"/>
      <c r="G114" s="448">
        <v>1.0640000000000001</v>
      </c>
    </row>
    <row r="115" spans="1:7" ht="45">
      <c r="A115" s="444"/>
      <c r="B115" s="444"/>
      <c r="C115" s="447"/>
      <c r="D115" s="55" t="s">
        <v>703</v>
      </c>
      <c r="E115" s="55" t="s">
        <v>1770</v>
      </c>
      <c r="F115" s="370"/>
      <c r="G115" s="450"/>
    </row>
    <row r="116" spans="1:7" ht="45">
      <c r="A116" s="444"/>
      <c r="B116" s="444"/>
      <c r="C116" s="447"/>
      <c r="D116" s="55" t="s">
        <v>704</v>
      </c>
      <c r="E116" s="55" t="s">
        <v>1770</v>
      </c>
      <c r="F116" s="370"/>
      <c r="G116" s="450"/>
    </row>
    <row r="117" spans="1:7" ht="45">
      <c r="A117" s="444"/>
      <c r="B117" s="444"/>
      <c r="C117" s="447"/>
      <c r="D117" s="55" t="s">
        <v>705</v>
      </c>
      <c r="E117" s="55" t="s">
        <v>1770</v>
      </c>
      <c r="F117" s="370"/>
      <c r="G117" s="450"/>
    </row>
    <row r="118" spans="1:7">
      <c r="A118" s="444"/>
      <c r="B118" s="444"/>
      <c r="C118" s="447"/>
      <c r="D118" s="55" t="s">
        <v>706</v>
      </c>
      <c r="E118" s="55"/>
      <c r="F118" s="370" t="s">
        <v>1769</v>
      </c>
      <c r="G118" s="450"/>
    </row>
    <row r="119" spans="1:7" ht="45">
      <c r="A119" s="444"/>
      <c r="B119" s="444"/>
      <c r="C119" s="447"/>
      <c r="D119" s="55" t="s">
        <v>707</v>
      </c>
      <c r="E119" s="55" t="s">
        <v>1770</v>
      </c>
      <c r="F119" s="370"/>
      <c r="G119" s="450"/>
    </row>
    <row r="120" spans="1:7" ht="30">
      <c r="A120" s="444"/>
      <c r="B120" s="444"/>
      <c r="C120" s="447"/>
      <c r="D120" s="55" t="s">
        <v>708</v>
      </c>
      <c r="E120" s="55"/>
      <c r="F120" s="370"/>
      <c r="G120" s="450"/>
    </row>
    <row r="121" spans="1:7" ht="30">
      <c r="A121" s="443"/>
      <c r="B121" s="443"/>
      <c r="C121" s="446"/>
      <c r="D121" s="55" t="s">
        <v>709</v>
      </c>
      <c r="E121" s="55"/>
      <c r="F121" s="370"/>
      <c r="G121" s="449"/>
    </row>
    <row r="122" spans="1:7">
      <c r="A122" s="442">
        <v>140101</v>
      </c>
      <c r="B122" s="442" t="s">
        <v>1769</v>
      </c>
      <c r="C122" s="445" t="s">
        <v>29</v>
      </c>
      <c r="D122" s="55" t="s">
        <v>653</v>
      </c>
      <c r="E122" s="55" t="s">
        <v>1770</v>
      </c>
      <c r="F122" s="370"/>
      <c r="G122" s="448">
        <v>1.081</v>
      </c>
    </row>
    <row r="123" spans="1:7" ht="30">
      <c r="A123" s="444"/>
      <c r="B123" s="444"/>
      <c r="C123" s="447"/>
      <c r="D123" s="55" t="s">
        <v>655</v>
      </c>
      <c r="E123" s="55"/>
      <c r="F123" s="370" t="s">
        <v>1769</v>
      </c>
      <c r="G123" s="450"/>
    </row>
    <row r="124" spans="1:7" ht="30">
      <c r="A124" s="444"/>
      <c r="B124" s="444"/>
      <c r="C124" s="447"/>
      <c r="D124" s="55" t="s">
        <v>710</v>
      </c>
      <c r="E124" s="55" t="s">
        <v>1770</v>
      </c>
      <c r="F124" s="370"/>
      <c r="G124" s="450"/>
    </row>
    <row r="125" spans="1:7" ht="30">
      <c r="A125" s="444"/>
      <c r="B125" s="444"/>
      <c r="C125" s="447"/>
      <c r="D125" s="55" t="s">
        <v>711</v>
      </c>
      <c r="E125" s="55" t="s">
        <v>1770</v>
      </c>
      <c r="F125" s="370"/>
      <c r="G125" s="450"/>
    </row>
    <row r="126" spans="1:7" ht="30">
      <c r="A126" s="444"/>
      <c r="B126" s="444"/>
      <c r="C126" s="447"/>
      <c r="D126" s="55" t="s">
        <v>712</v>
      </c>
      <c r="E126" s="55" t="s">
        <v>1770</v>
      </c>
      <c r="F126" s="370"/>
      <c r="G126" s="450"/>
    </row>
    <row r="127" spans="1:7" ht="30">
      <c r="A127" s="444"/>
      <c r="B127" s="444"/>
      <c r="C127" s="447"/>
      <c r="D127" s="55" t="s">
        <v>713</v>
      </c>
      <c r="E127" s="55" t="s">
        <v>1770</v>
      </c>
      <c r="F127" s="370"/>
      <c r="G127" s="450"/>
    </row>
    <row r="128" spans="1:7" ht="30">
      <c r="A128" s="444"/>
      <c r="B128" s="444"/>
      <c r="C128" s="447"/>
      <c r="D128" s="55" t="s">
        <v>714</v>
      </c>
      <c r="E128" s="55" t="s">
        <v>1770</v>
      </c>
      <c r="F128" s="370"/>
      <c r="G128" s="450"/>
    </row>
    <row r="129" spans="1:7" ht="30">
      <c r="A129" s="444"/>
      <c r="B129" s="444"/>
      <c r="C129" s="447"/>
      <c r="D129" s="55" t="s">
        <v>715</v>
      </c>
      <c r="E129" s="55" t="s">
        <v>1770</v>
      </c>
      <c r="F129" s="370"/>
      <c r="G129" s="450"/>
    </row>
    <row r="130" spans="1:7" ht="30">
      <c r="A130" s="443"/>
      <c r="B130" s="443"/>
      <c r="C130" s="446"/>
      <c r="D130" s="55" t="s">
        <v>716</v>
      </c>
      <c r="E130" s="55" t="s">
        <v>1770</v>
      </c>
      <c r="F130" s="370"/>
      <c r="G130" s="449"/>
    </row>
    <row r="131" spans="1:7">
      <c r="A131" s="442">
        <v>160101</v>
      </c>
      <c r="B131" s="442" t="s">
        <v>1769</v>
      </c>
      <c r="C131" s="445" t="s">
        <v>32</v>
      </c>
      <c r="D131" s="55" t="s">
        <v>723</v>
      </c>
      <c r="E131" s="55" t="s">
        <v>1770</v>
      </c>
      <c r="F131" s="370"/>
      <c r="G131" s="448">
        <v>1.0960000000000001</v>
      </c>
    </row>
    <row r="132" spans="1:7" ht="45">
      <c r="A132" s="444"/>
      <c r="B132" s="444"/>
      <c r="C132" s="447"/>
      <c r="D132" s="55" t="s">
        <v>724</v>
      </c>
      <c r="E132" s="55" t="s">
        <v>1770</v>
      </c>
      <c r="F132" s="370"/>
      <c r="G132" s="450"/>
    </row>
    <row r="133" spans="1:7">
      <c r="A133" s="444"/>
      <c r="B133" s="444"/>
      <c r="C133" s="447"/>
      <c r="D133" s="55" t="s">
        <v>725</v>
      </c>
      <c r="E133" s="55" t="s">
        <v>1770</v>
      </c>
      <c r="F133" s="370"/>
      <c r="G133" s="450"/>
    </row>
    <row r="134" spans="1:7">
      <c r="A134" s="444"/>
      <c r="B134" s="444"/>
      <c r="C134" s="447"/>
      <c r="D134" s="55" t="s">
        <v>726</v>
      </c>
      <c r="E134" s="55" t="s">
        <v>1770</v>
      </c>
      <c r="F134" s="370"/>
      <c r="G134" s="450"/>
    </row>
    <row r="135" spans="1:7">
      <c r="A135" s="444"/>
      <c r="B135" s="444"/>
      <c r="C135" s="447"/>
      <c r="D135" s="55" t="s">
        <v>727</v>
      </c>
      <c r="E135" s="55" t="s">
        <v>1770</v>
      </c>
      <c r="F135" s="370"/>
      <c r="G135" s="450"/>
    </row>
    <row r="136" spans="1:7" ht="30">
      <c r="A136" s="444"/>
      <c r="B136" s="444"/>
      <c r="C136" s="447"/>
      <c r="D136" s="55" t="s">
        <v>728</v>
      </c>
      <c r="E136" s="55" t="s">
        <v>1770</v>
      </c>
      <c r="F136" s="370"/>
      <c r="G136" s="450"/>
    </row>
    <row r="137" spans="1:7" ht="45">
      <c r="A137" s="444"/>
      <c r="B137" s="444"/>
      <c r="C137" s="447"/>
      <c r="D137" s="55" t="s">
        <v>729</v>
      </c>
      <c r="E137" s="55" t="s">
        <v>1770</v>
      </c>
      <c r="F137" s="370"/>
      <c r="G137" s="450"/>
    </row>
    <row r="138" spans="1:7" ht="45">
      <c r="A138" s="443"/>
      <c r="B138" s="443"/>
      <c r="C138" s="446"/>
      <c r="D138" s="55" t="s">
        <v>730</v>
      </c>
      <c r="E138" s="55" t="s">
        <v>1770</v>
      </c>
      <c r="F138" s="370"/>
      <c r="G138" s="449"/>
    </row>
    <row r="139" spans="1:7" ht="45">
      <c r="A139" s="55">
        <v>170201</v>
      </c>
      <c r="B139" s="366" t="s">
        <v>1769</v>
      </c>
      <c r="C139" s="41" t="s">
        <v>110</v>
      </c>
      <c r="D139" s="55" t="s">
        <v>706</v>
      </c>
      <c r="E139" s="55"/>
      <c r="F139" s="370" t="s">
        <v>1769</v>
      </c>
      <c r="G139" s="65">
        <v>1.04</v>
      </c>
    </row>
    <row r="140" spans="1:7" ht="30">
      <c r="A140" s="442">
        <v>190101</v>
      </c>
      <c r="B140" s="442" t="s">
        <v>1769</v>
      </c>
      <c r="C140" s="445" t="s">
        <v>34</v>
      </c>
      <c r="D140" s="55" t="s">
        <v>738</v>
      </c>
      <c r="E140" s="55" t="s">
        <v>1770</v>
      </c>
      <c r="F140" s="370"/>
      <c r="G140" s="448">
        <v>1.024</v>
      </c>
    </row>
    <row r="141" spans="1:7" ht="30">
      <c r="A141" s="444"/>
      <c r="B141" s="444"/>
      <c r="C141" s="447"/>
      <c r="D141" s="55" t="s">
        <v>739</v>
      </c>
      <c r="E141" s="55" t="s">
        <v>1770</v>
      </c>
      <c r="F141" s="370"/>
      <c r="G141" s="450"/>
    </row>
    <row r="142" spans="1:7" ht="30">
      <c r="A142" s="444"/>
      <c r="B142" s="444"/>
      <c r="C142" s="447"/>
      <c r="D142" s="55" t="s">
        <v>740</v>
      </c>
      <c r="E142" s="55" t="s">
        <v>1770</v>
      </c>
      <c r="F142" s="370"/>
      <c r="G142" s="450"/>
    </row>
    <row r="143" spans="1:7" ht="30">
      <c r="A143" s="444"/>
      <c r="B143" s="444"/>
      <c r="C143" s="447"/>
      <c r="D143" s="55" t="s">
        <v>741</v>
      </c>
      <c r="E143" s="55" t="s">
        <v>1770</v>
      </c>
      <c r="F143" s="370"/>
      <c r="G143" s="450"/>
    </row>
    <row r="144" spans="1:7" ht="30">
      <c r="A144" s="444"/>
      <c r="B144" s="444"/>
      <c r="C144" s="447"/>
      <c r="D144" s="55" t="s">
        <v>742</v>
      </c>
      <c r="E144" s="55" t="s">
        <v>1770</v>
      </c>
      <c r="F144" s="370"/>
      <c r="G144" s="450"/>
    </row>
    <row r="145" spans="1:7" ht="30">
      <c r="A145" s="444"/>
      <c r="B145" s="444"/>
      <c r="C145" s="447"/>
      <c r="D145" s="55" t="s">
        <v>743</v>
      </c>
      <c r="E145" s="55" t="s">
        <v>1770</v>
      </c>
      <c r="F145" s="370"/>
      <c r="G145" s="450"/>
    </row>
    <row r="146" spans="1:7" ht="30">
      <c r="A146" s="443"/>
      <c r="B146" s="443"/>
      <c r="C146" s="446"/>
      <c r="D146" s="55" t="s">
        <v>744</v>
      </c>
      <c r="E146" s="55" t="s">
        <v>1770</v>
      </c>
      <c r="F146" s="370"/>
      <c r="G146" s="449"/>
    </row>
    <row r="147" spans="1:7" ht="45">
      <c r="A147" s="55">
        <v>261501</v>
      </c>
      <c r="B147" s="366" t="s">
        <v>1769</v>
      </c>
      <c r="C147" s="41" t="s">
        <v>92</v>
      </c>
      <c r="D147" s="55"/>
      <c r="E147" s="55"/>
      <c r="F147" s="370" t="s">
        <v>1769</v>
      </c>
      <c r="G147" s="65">
        <v>1.04</v>
      </c>
    </row>
    <row r="148" spans="1:7" ht="30">
      <c r="A148" s="442">
        <v>200301</v>
      </c>
      <c r="B148" s="442" t="s">
        <v>1769</v>
      </c>
      <c r="C148" s="445" t="s">
        <v>35</v>
      </c>
      <c r="D148" s="55" t="s">
        <v>745</v>
      </c>
      <c r="E148" s="55" t="s">
        <v>1770</v>
      </c>
      <c r="F148" s="370"/>
      <c r="G148" s="448">
        <v>1.004</v>
      </c>
    </row>
    <row r="149" spans="1:7" ht="30">
      <c r="A149" s="443"/>
      <c r="B149" s="443"/>
      <c r="C149" s="446"/>
      <c r="D149" s="55" t="s">
        <v>746</v>
      </c>
      <c r="E149" s="55" t="s">
        <v>1770</v>
      </c>
      <c r="F149" s="370"/>
      <c r="G149" s="449"/>
    </row>
    <row r="150" spans="1:7" ht="45">
      <c r="A150" s="442">
        <v>200401</v>
      </c>
      <c r="B150" s="442" t="s">
        <v>1769</v>
      </c>
      <c r="C150" s="445" t="s">
        <v>36</v>
      </c>
      <c r="D150" s="55" t="s">
        <v>747</v>
      </c>
      <c r="E150" s="55" t="s">
        <v>1770</v>
      </c>
      <c r="F150" s="370"/>
      <c r="G150" s="448">
        <v>1.016</v>
      </c>
    </row>
    <row r="151" spans="1:7" ht="45">
      <c r="A151" s="443"/>
      <c r="B151" s="443"/>
      <c r="C151" s="446"/>
      <c r="D151" s="55" t="s">
        <v>748</v>
      </c>
      <c r="E151" s="55" t="s">
        <v>1770</v>
      </c>
      <c r="F151" s="370"/>
      <c r="G151" s="449"/>
    </row>
    <row r="152" spans="1:7" ht="60">
      <c r="A152" s="55">
        <v>580301</v>
      </c>
      <c r="B152" s="366" t="s">
        <v>1771</v>
      </c>
      <c r="C152" s="41" t="s">
        <v>86</v>
      </c>
      <c r="D152" s="55"/>
      <c r="E152" s="55" t="s">
        <v>1770</v>
      </c>
      <c r="F152" s="370"/>
      <c r="G152" s="65">
        <v>1.113</v>
      </c>
    </row>
    <row r="153" spans="1:7" ht="45">
      <c r="A153" s="55">
        <v>580201</v>
      </c>
      <c r="B153" s="366" t="s">
        <v>1769</v>
      </c>
      <c r="C153" s="41" t="s">
        <v>85</v>
      </c>
      <c r="D153" s="55"/>
      <c r="E153" s="55"/>
      <c r="F153" s="370" t="s">
        <v>1769</v>
      </c>
      <c r="G153" s="65">
        <v>1.04</v>
      </c>
    </row>
    <row r="154" spans="1:7" ht="45">
      <c r="A154" s="55">
        <v>330201</v>
      </c>
      <c r="B154" s="366" t="s">
        <v>1771</v>
      </c>
      <c r="C154" s="41" t="s">
        <v>50</v>
      </c>
      <c r="D154" s="55"/>
      <c r="E154" s="55" t="s">
        <v>1770</v>
      </c>
      <c r="F154" s="370"/>
      <c r="G154" s="65">
        <v>1.113</v>
      </c>
    </row>
    <row r="155" spans="1:7">
      <c r="A155" s="442">
        <v>330301</v>
      </c>
      <c r="B155" s="442" t="s">
        <v>1769</v>
      </c>
      <c r="C155" s="445" t="s">
        <v>98</v>
      </c>
      <c r="D155" s="55" t="s">
        <v>765</v>
      </c>
      <c r="E155" s="55"/>
      <c r="F155" s="370" t="s">
        <v>1769</v>
      </c>
      <c r="G155" s="452">
        <v>1.0409999999999999</v>
      </c>
    </row>
    <row r="156" spans="1:7">
      <c r="A156" s="443"/>
      <c r="B156" s="443"/>
      <c r="C156" s="446"/>
      <c r="D156" s="55" t="s">
        <v>816</v>
      </c>
      <c r="E156" s="55"/>
      <c r="F156" s="370" t="s">
        <v>1769</v>
      </c>
      <c r="G156" s="453"/>
    </row>
    <row r="157" spans="1:7">
      <c r="A157" s="442">
        <v>220101</v>
      </c>
      <c r="B157" s="442" t="s">
        <v>1771</v>
      </c>
      <c r="C157" s="445" t="s">
        <v>39</v>
      </c>
      <c r="D157" s="55" t="s">
        <v>756</v>
      </c>
      <c r="E157" s="55" t="s">
        <v>1770</v>
      </c>
      <c r="F157" s="451"/>
      <c r="G157" s="448">
        <v>1.113</v>
      </c>
    </row>
    <row r="158" spans="1:7" ht="45">
      <c r="A158" s="444"/>
      <c r="B158" s="444"/>
      <c r="C158" s="447"/>
      <c r="D158" s="55" t="s">
        <v>757</v>
      </c>
      <c r="E158" s="55" t="s">
        <v>1770</v>
      </c>
      <c r="F158" s="451"/>
      <c r="G158" s="450"/>
    </row>
    <row r="159" spans="1:7" ht="45">
      <c r="A159" s="443"/>
      <c r="B159" s="443"/>
      <c r="C159" s="446"/>
      <c r="D159" s="55" t="s">
        <v>758</v>
      </c>
      <c r="E159" s="55" t="s">
        <v>1770</v>
      </c>
      <c r="F159" s="451"/>
      <c r="G159" s="449"/>
    </row>
    <row r="160" spans="1:7" ht="45">
      <c r="A160" s="55">
        <v>350301</v>
      </c>
      <c r="B160" s="366" t="s">
        <v>1769</v>
      </c>
      <c r="C160" s="41" t="s">
        <v>59</v>
      </c>
      <c r="D160" s="55"/>
      <c r="E160" s="55"/>
      <c r="F160" s="370" t="s">
        <v>1769</v>
      </c>
      <c r="G160" s="65">
        <v>1.04</v>
      </c>
    </row>
    <row r="161" spans="1:7">
      <c r="A161" s="442">
        <v>263001</v>
      </c>
      <c r="B161" s="442" t="s">
        <v>1769</v>
      </c>
      <c r="C161" s="445" t="s">
        <v>141</v>
      </c>
      <c r="D161" s="55" t="s">
        <v>759</v>
      </c>
      <c r="E161" s="55"/>
      <c r="F161" s="370" t="s">
        <v>1769</v>
      </c>
      <c r="G161" s="448">
        <v>1.028</v>
      </c>
    </row>
    <row r="162" spans="1:7">
      <c r="A162" s="444"/>
      <c r="B162" s="444"/>
      <c r="C162" s="447"/>
      <c r="D162" s="55" t="s">
        <v>760</v>
      </c>
      <c r="E162" s="55" t="s">
        <v>1770</v>
      </c>
      <c r="F162" s="370"/>
      <c r="G162" s="450"/>
    </row>
    <row r="163" spans="1:7">
      <c r="A163" s="444"/>
      <c r="B163" s="444"/>
      <c r="C163" s="447"/>
      <c r="D163" s="55" t="s">
        <v>761</v>
      </c>
      <c r="E163" s="55" t="s">
        <v>1770</v>
      </c>
      <c r="F163" s="370"/>
      <c r="G163" s="450"/>
    </row>
    <row r="164" spans="1:7">
      <c r="A164" s="444"/>
      <c r="B164" s="444"/>
      <c r="C164" s="447"/>
      <c r="D164" s="55" t="s">
        <v>762</v>
      </c>
      <c r="E164" s="55"/>
      <c r="F164" s="370" t="s">
        <v>1769</v>
      </c>
      <c r="G164" s="450"/>
    </row>
    <row r="165" spans="1:7">
      <c r="A165" s="444"/>
      <c r="B165" s="444"/>
      <c r="C165" s="447"/>
      <c r="D165" s="55" t="s">
        <v>763</v>
      </c>
      <c r="E165" s="55" t="s">
        <v>1770</v>
      </c>
      <c r="F165" s="370"/>
      <c r="G165" s="450"/>
    </row>
    <row r="166" spans="1:7">
      <c r="A166" s="443"/>
      <c r="B166" s="443"/>
      <c r="C166" s="446"/>
      <c r="D166" s="55" t="s">
        <v>764</v>
      </c>
      <c r="E166" s="55"/>
      <c r="F166" s="370" t="s">
        <v>1769</v>
      </c>
      <c r="G166" s="449"/>
    </row>
    <row r="167" spans="1:7" ht="45">
      <c r="A167" s="55">
        <v>450102</v>
      </c>
      <c r="B167" s="366" t="s">
        <v>1771</v>
      </c>
      <c r="C167" s="41" t="s">
        <v>111</v>
      </c>
      <c r="D167" s="55" t="s">
        <v>872</v>
      </c>
      <c r="E167" s="55" t="s">
        <v>1770</v>
      </c>
      <c r="F167" s="370"/>
      <c r="G167" s="65">
        <v>1.113</v>
      </c>
    </row>
    <row r="168" spans="1:7" ht="60">
      <c r="A168" s="362">
        <v>270101</v>
      </c>
      <c r="B168" s="362" t="s">
        <v>1769</v>
      </c>
      <c r="C168" s="372" t="s">
        <v>44</v>
      </c>
      <c r="D168" s="323"/>
      <c r="E168" s="323"/>
      <c r="F168" s="324" t="s">
        <v>1769</v>
      </c>
      <c r="G168" s="371">
        <v>1.04</v>
      </c>
    </row>
    <row r="169" spans="1:7">
      <c r="A169" s="442">
        <v>370101</v>
      </c>
      <c r="B169" s="442" t="s">
        <v>1769</v>
      </c>
      <c r="C169" s="445" t="s">
        <v>137</v>
      </c>
      <c r="D169" s="55" t="s">
        <v>824</v>
      </c>
      <c r="E169" s="55" t="s">
        <v>1770</v>
      </c>
      <c r="F169" s="370"/>
      <c r="G169" s="448">
        <v>1.034</v>
      </c>
    </row>
    <row r="170" spans="1:7">
      <c r="A170" s="444"/>
      <c r="B170" s="444"/>
      <c r="C170" s="447"/>
      <c r="D170" s="55" t="s">
        <v>825</v>
      </c>
      <c r="E170" s="55" t="s">
        <v>1770</v>
      </c>
      <c r="F170" s="370"/>
      <c r="G170" s="450"/>
    </row>
    <row r="171" spans="1:7">
      <c r="A171" s="444"/>
      <c r="B171" s="444"/>
      <c r="C171" s="447"/>
      <c r="D171" s="55" t="s">
        <v>826</v>
      </c>
      <c r="E171" s="55" t="s">
        <v>1770</v>
      </c>
      <c r="F171" s="370"/>
      <c r="G171" s="450"/>
    </row>
    <row r="172" spans="1:7">
      <c r="A172" s="444"/>
      <c r="B172" s="444"/>
      <c r="C172" s="447"/>
      <c r="D172" s="55" t="s">
        <v>827</v>
      </c>
      <c r="E172" s="55" t="s">
        <v>1770</v>
      </c>
      <c r="F172" s="370"/>
      <c r="G172" s="450"/>
    </row>
    <row r="173" spans="1:7">
      <c r="A173" s="444"/>
      <c r="B173" s="444"/>
      <c r="C173" s="447"/>
      <c r="D173" s="55" t="s">
        <v>828</v>
      </c>
      <c r="E173" s="55" t="s">
        <v>1770</v>
      </c>
      <c r="F173" s="370"/>
      <c r="G173" s="450"/>
    </row>
    <row r="174" spans="1:7">
      <c r="A174" s="444"/>
      <c r="B174" s="444"/>
      <c r="C174" s="447"/>
      <c r="D174" s="55" t="s">
        <v>829</v>
      </c>
      <c r="E174" s="55" t="s">
        <v>1770</v>
      </c>
      <c r="F174" s="370"/>
      <c r="G174" s="450"/>
    </row>
    <row r="175" spans="1:7">
      <c r="A175" s="444"/>
      <c r="B175" s="444"/>
      <c r="C175" s="447"/>
      <c r="D175" s="55" t="s">
        <v>830</v>
      </c>
      <c r="E175" s="55" t="s">
        <v>1770</v>
      </c>
      <c r="F175" s="370"/>
      <c r="G175" s="450"/>
    </row>
    <row r="176" spans="1:7">
      <c r="A176" s="443"/>
      <c r="B176" s="443"/>
      <c r="C176" s="446"/>
      <c r="D176" s="55" t="s">
        <v>831</v>
      </c>
      <c r="E176" s="55" t="s">
        <v>1770</v>
      </c>
      <c r="F176" s="370"/>
      <c r="G176" s="449"/>
    </row>
    <row r="177" spans="1:7">
      <c r="A177" s="442">
        <v>280101</v>
      </c>
      <c r="B177" s="442" t="s">
        <v>1769</v>
      </c>
      <c r="C177" s="445" t="s">
        <v>45</v>
      </c>
      <c r="D177" s="55" t="s">
        <v>659</v>
      </c>
      <c r="E177" s="55" t="s">
        <v>1770</v>
      </c>
      <c r="F177" s="370"/>
      <c r="G177" s="448">
        <v>1.024</v>
      </c>
    </row>
    <row r="178" spans="1:7">
      <c r="A178" s="444"/>
      <c r="B178" s="444"/>
      <c r="C178" s="447"/>
      <c r="D178" s="55" t="s">
        <v>765</v>
      </c>
      <c r="E178" s="55"/>
      <c r="F178" s="370" t="s">
        <v>1769</v>
      </c>
      <c r="G178" s="450"/>
    </row>
    <row r="179" spans="1:7">
      <c r="A179" s="444"/>
      <c r="B179" s="444"/>
      <c r="C179" s="447"/>
      <c r="D179" s="55" t="s">
        <v>766</v>
      </c>
      <c r="E179" s="55" t="s">
        <v>1770</v>
      </c>
      <c r="F179" s="370"/>
      <c r="G179" s="450"/>
    </row>
    <row r="180" spans="1:7">
      <c r="A180" s="443"/>
      <c r="B180" s="443"/>
      <c r="C180" s="446"/>
      <c r="D180" s="55" t="s">
        <v>767</v>
      </c>
      <c r="E180" s="55" t="s">
        <v>1770</v>
      </c>
      <c r="F180" s="370"/>
      <c r="G180" s="368"/>
    </row>
    <row r="181" spans="1:7">
      <c r="A181" s="442">
        <v>290101</v>
      </c>
      <c r="B181" s="442" t="s">
        <v>1769</v>
      </c>
      <c r="C181" s="445" t="s">
        <v>46</v>
      </c>
      <c r="D181" s="55" t="s">
        <v>927</v>
      </c>
      <c r="E181" s="55" t="s">
        <v>1770</v>
      </c>
      <c r="F181" s="370"/>
      <c r="G181" s="367">
        <v>1.0349999999999999</v>
      </c>
    </row>
    <row r="182" spans="1:7" ht="30">
      <c r="A182" s="444"/>
      <c r="B182" s="444"/>
      <c r="C182" s="447"/>
      <c r="D182" s="55" t="s">
        <v>768</v>
      </c>
      <c r="E182" s="55" t="s">
        <v>1770</v>
      </c>
      <c r="F182" s="370"/>
      <c r="G182" s="369"/>
    </row>
    <row r="183" spans="1:7" ht="30">
      <c r="A183" s="444"/>
      <c r="B183" s="444"/>
      <c r="C183" s="447"/>
      <c r="D183" s="55" t="s">
        <v>769</v>
      </c>
      <c r="E183" s="55" t="s">
        <v>1770</v>
      </c>
      <c r="F183" s="370"/>
      <c r="G183" s="369"/>
    </row>
    <row r="184" spans="1:7">
      <c r="A184" s="444"/>
      <c r="B184" s="444"/>
      <c r="C184" s="447"/>
      <c r="D184" s="55" t="s">
        <v>928</v>
      </c>
      <c r="E184" s="55" t="s">
        <v>1770</v>
      </c>
      <c r="F184" s="370"/>
      <c r="G184" s="369"/>
    </row>
    <row r="185" spans="1:7" ht="30">
      <c r="A185" s="444"/>
      <c r="B185" s="444"/>
      <c r="C185" s="447"/>
      <c r="D185" s="55" t="s">
        <v>770</v>
      </c>
      <c r="E185" s="55" t="s">
        <v>1770</v>
      </c>
      <c r="F185" s="370"/>
      <c r="G185" s="369"/>
    </row>
    <row r="186" spans="1:7" ht="30">
      <c r="A186" s="444"/>
      <c r="B186" s="444"/>
      <c r="C186" s="447"/>
      <c r="D186" s="55" t="s">
        <v>771</v>
      </c>
      <c r="E186" s="55" t="s">
        <v>1770</v>
      </c>
      <c r="F186" s="370"/>
      <c r="G186" s="369"/>
    </row>
    <row r="187" spans="1:7" ht="30">
      <c r="A187" s="444"/>
      <c r="B187" s="444"/>
      <c r="C187" s="447"/>
      <c r="D187" s="55" t="s">
        <v>772</v>
      </c>
      <c r="E187" s="55" t="s">
        <v>1770</v>
      </c>
      <c r="F187" s="370"/>
      <c r="G187" s="369"/>
    </row>
    <row r="188" spans="1:7">
      <c r="A188" s="443"/>
      <c r="B188" s="443"/>
      <c r="C188" s="446"/>
      <c r="D188" s="55" t="s">
        <v>773</v>
      </c>
      <c r="E188" s="55" t="s">
        <v>1770</v>
      </c>
      <c r="F188" s="370"/>
      <c r="G188" s="368"/>
    </row>
    <row r="189" spans="1:7" ht="45">
      <c r="A189" s="323">
        <v>290601</v>
      </c>
      <c r="B189" s="362" t="s">
        <v>1769</v>
      </c>
      <c r="C189" s="328" t="s">
        <v>174</v>
      </c>
      <c r="D189" s="323" t="s">
        <v>774</v>
      </c>
      <c r="E189" s="323" t="s">
        <v>1770</v>
      </c>
      <c r="F189" s="324"/>
      <c r="G189" s="329">
        <v>1.028</v>
      </c>
    </row>
    <row r="190" spans="1:7" ht="30">
      <c r="A190" s="442">
        <v>300101</v>
      </c>
      <c r="B190" s="442" t="s">
        <v>1769</v>
      </c>
      <c r="C190" s="445" t="s">
        <v>47</v>
      </c>
      <c r="D190" s="55" t="s">
        <v>775</v>
      </c>
      <c r="E190" s="55" t="s">
        <v>1770</v>
      </c>
      <c r="F190" s="370"/>
      <c r="G190" s="448">
        <v>1.0509999999999999</v>
      </c>
    </row>
    <row r="191" spans="1:7" ht="45">
      <c r="A191" s="444"/>
      <c r="B191" s="444"/>
      <c r="C191" s="447"/>
      <c r="D191" s="55" t="s">
        <v>776</v>
      </c>
      <c r="E191" s="55" t="s">
        <v>1770</v>
      </c>
      <c r="F191" s="370"/>
      <c r="G191" s="450"/>
    </row>
    <row r="192" spans="1:7" ht="30">
      <c r="A192" s="444"/>
      <c r="B192" s="444"/>
      <c r="C192" s="447"/>
      <c r="D192" s="55" t="s">
        <v>777</v>
      </c>
      <c r="E192" s="55" t="s">
        <v>1770</v>
      </c>
      <c r="F192" s="370"/>
      <c r="G192" s="450"/>
    </row>
    <row r="193" spans="1:7" ht="30">
      <c r="A193" s="444"/>
      <c r="B193" s="444"/>
      <c r="C193" s="447"/>
      <c r="D193" s="55" t="s">
        <v>778</v>
      </c>
      <c r="E193" s="55" t="s">
        <v>1770</v>
      </c>
      <c r="F193" s="370"/>
      <c r="G193" s="450"/>
    </row>
    <row r="194" spans="1:7" ht="75">
      <c r="A194" s="444"/>
      <c r="B194" s="444"/>
      <c r="C194" s="447"/>
      <c r="D194" s="55" t="s">
        <v>779</v>
      </c>
      <c r="E194" s="55" t="s">
        <v>1770</v>
      </c>
      <c r="F194" s="370"/>
      <c r="G194" s="450"/>
    </row>
    <row r="195" spans="1:7" ht="30">
      <c r="A195" s="444"/>
      <c r="B195" s="444"/>
      <c r="C195" s="447"/>
      <c r="D195" s="55" t="s">
        <v>780</v>
      </c>
      <c r="E195" s="55" t="s">
        <v>1770</v>
      </c>
      <c r="F195" s="370"/>
      <c r="G195" s="450"/>
    </row>
    <row r="196" spans="1:7" ht="45">
      <c r="A196" s="444"/>
      <c r="B196" s="444"/>
      <c r="C196" s="447"/>
      <c r="D196" s="55" t="s">
        <v>781</v>
      </c>
      <c r="E196" s="55" t="s">
        <v>1770</v>
      </c>
      <c r="F196" s="370"/>
      <c r="G196" s="450"/>
    </row>
    <row r="197" spans="1:7" ht="30">
      <c r="A197" s="444"/>
      <c r="B197" s="444"/>
      <c r="C197" s="447"/>
      <c r="D197" s="55" t="s">
        <v>782</v>
      </c>
      <c r="E197" s="55"/>
      <c r="F197" s="370" t="s">
        <v>1769</v>
      </c>
      <c r="G197" s="450"/>
    </row>
    <row r="198" spans="1:7" ht="30">
      <c r="A198" s="444"/>
      <c r="B198" s="444"/>
      <c r="C198" s="447"/>
      <c r="D198" s="55" t="s">
        <v>783</v>
      </c>
      <c r="E198" s="55" t="s">
        <v>1770</v>
      </c>
      <c r="F198" s="370"/>
      <c r="G198" s="450"/>
    </row>
    <row r="199" spans="1:7" ht="30">
      <c r="A199" s="444"/>
      <c r="B199" s="444"/>
      <c r="C199" s="447"/>
      <c r="D199" s="55" t="s">
        <v>784</v>
      </c>
      <c r="E199" s="55" t="s">
        <v>1770</v>
      </c>
      <c r="F199" s="370"/>
      <c r="G199" s="450"/>
    </row>
    <row r="200" spans="1:7" ht="30">
      <c r="A200" s="444"/>
      <c r="B200" s="444"/>
      <c r="C200" s="447"/>
      <c r="D200" s="55" t="s">
        <v>785</v>
      </c>
      <c r="E200" s="55" t="s">
        <v>1770</v>
      </c>
      <c r="F200" s="370"/>
      <c r="G200" s="450"/>
    </row>
    <row r="201" spans="1:7" ht="30">
      <c r="A201" s="444"/>
      <c r="B201" s="444"/>
      <c r="C201" s="447"/>
      <c r="D201" s="55" t="s">
        <v>786</v>
      </c>
      <c r="E201" s="55" t="s">
        <v>1770</v>
      </c>
      <c r="F201" s="370"/>
      <c r="G201" s="450"/>
    </row>
    <row r="202" spans="1:7" ht="30">
      <c r="A202" s="444"/>
      <c r="B202" s="444"/>
      <c r="C202" s="447"/>
      <c r="D202" s="55" t="s">
        <v>787</v>
      </c>
      <c r="E202" s="55" t="s">
        <v>1770</v>
      </c>
      <c r="F202" s="370"/>
      <c r="G202" s="450"/>
    </row>
    <row r="203" spans="1:7" ht="30">
      <c r="A203" s="443"/>
      <c r="B203" s="443"/>
      <c r="C203" s="446"/>
      <c r="D203" s="55" t="s">
        <v>788</v>
      </c>
      <c r="E203" s="55" t="s">
        <v>1770</v>
      </c>
      <c r="F203" s="370"/>
      <c r="G203" s="449"/>
    </row>
    <row r="204" spans="1:7">
      <c r="A204" s="442">
        <v>320101</v>
      </c>
      <c r="B204" s="442" t="s">
        <v>1769</v>
      </c>
      <c r="C204" s="445" t="s">
        <v>815</v>
      </c>
      <c r="D204" s="55" t="s">
        <v>706</v>
      </c>
      <c r="E204" s="55"/>
      <c r="F204" s="370" t="s">
        <v>1769</v>
      </c>
      <c r="G204" s="448">
        <v>1.0512488544985588</v>
      </c>
    </row>
    <row r="205" spans="1:7">
      <c r="A205" s="443"/>
      <c r="B205" s="443"/>
      <c r="C205" s="446"/>
      <c r="D205" s="55" t="s">
        <v>653</v>
      </c>
      <c r="E205" s="55" t="s">
        <v>1770</v>
      </c>
      <c r="F205" s="370"/>
      <c r="G205" s="449"/>
    </row>
    <row r="206" spans="1:7" ht="30">
      <c r="A206" s="442">
        <v>340101</v>
      </c>
      <c r="B206" s="442" t="s">
        <v>1769</v>
      </c>
      <c r="C206" s="445" t="s">
        <v>57</v>
      </c>
      <c r="D206" s="55" t="s">
        <v>817</v>
      </c>
      <c r="E206" s="55" t="s">
        <v>1770</v>
      </c>
      <c r="F206" s="370"/>
      <c r="G206" s="448">
        <v>1.038</v>
      </c>
    </row>
    <row r="207" spans="1:7">
      <c r="A207" s="444"/>
      <c r="B207" s="444"/>
      <c r="C207" s="447"/>
      <c r="D207" s="55" t="s">
        <v>653</v>
      </c>
      <c r="E207" s="55" t="s">
        <v>1770</v>
      </c>
      <c r="F207" s="370"/>
      <c r="G207" s="450"/>
    </row>
    <row r="208" spans="1:7" ht="45">
      <c r="A208" s="444"/>
      <c r="B208" s="444"/>
      <c r="C208" s="447"/>
      <c r="D208" s="55" t="s">
        <v>818</v>
      </c>
      <c r="E208" s="55" t="s">
        <v>1770</v>
      </c>
      <c r="F208" s="370"/>
      <c r="G208" s="450"/>
    </row>
    <row r="209" spans="1:7" ht="45">
      <c r="A209" s="444"/>
      <c r="B209" s="444"/>
      <c r="C209" s="447"/>
      <c r="D209" s="55" t="s">
        <v>819</v>
      </c>
      <c r="E209" s="55" t="s">
        <v>1770</v>
      </c>
      <c r="F209" s="370"/>
      <c r="G209" s="450"/>
    </row>
    <row r="210" spans="1:7" ht="45">
      <c r="A210" s="443"/>
      <c r="B210" s="443"/>
      <c r="C210" s="446"/>
      <c r="D210" s="55" t="s">
        <v>820</v>
      </c>
      <c r="E210" s="55" t="s">
        <v>1770</v>
      </c>
      <c r="F210" s="370"/>
      <c r="G210" s="449"/>
    </row>
    <row r="211" spans="1:7" ht="30">
      <c r="A211" s="442">
        <v>350701</v>
      </c>
      <c r="B211" s="442" t="s">
        <v>1769</v>
      </c>
      <c r="C211" s="445" t="s">
        <v>60</v>
      </c>
      <c r="D211" s="55" t="s">
        <v>821</v>
      </c>
      <c r="E211" s="55" t="s">
        <v>1770</v>
      </c>
      <c r="F211" s="370"/>
      <c r="G211" s="448">
        <v>1.0489999999999999</v>
      </c>
    </row>
    <row r="212" spans="1:7">
      <c r="A212" s="444"/>
      <c r="B212" s="444"/>
      <c r="C212" s="447"/>
      <c r="D212" s="55" t="s">
        <v>717</v>
      </c>
      <c r="E212" s="55" t="s">
        <v>1770</v>
      </c>
      <c r="F212" s="370"/>
      <c r="G212" s="450"/>
    </row>
    <row r="213" spans="1:7" ht="30">
      <c r="A213" s="444"/>
      <c r="B213" s="444"/>
      <c r="C213" s="447"/>
      <c r="D213" s="55" t="s">
        <v>822</v>
      </c>
      <c r="E213" s="55" t="s">
        <v>1770</v>
      </c>
      <c r="F213" s="370"/>
      <c r="G213" s="450"/>
    </row>
    <row r="214" spans="1:7" ht="30">
      <c r="A214" s="443"/>
      <c r="B214" s="443"/>
      <c r="C214" s="446"/>
      <c r="D214" s="55" t="s">
        <v>823</v>
      </c>
      <c r="E214" s="55" t="s">
        <v>1770</v>
      </c>
      <c r="F214" s="370"/>
      <c r="G214" s="449"/>
    </row>
    <row r="215" spans="1:7">
      <c r="A215" s="421">
        <v>600101</v>
      </c>
      <c r="B215" s="421" t="s">
        <v>1769</v>
      </c>
      <c r="C215" s="454" t="s">
        <v>88</v>
      </c>
      <c r="D215" s="323" t="s">
        <v>717</v>
      </c>
      <c r="E215" s="323" t="s">
        <v>1770</v>
      </c>
      <c r="F215" s="324"/>
      <c r="G215" s="452">
        <v>1.04</v>
      </c>
    </row>
    <row r="216" spans="1:7">
      <c r="A216" s="422"/>
      <c r="B216" s="422"/>
      <c r="C216" s="455"/>
      <c r="D216" s="323" t="s">
        <v>920</v>
      </c>
      <c r="E216" s="323"/>
      <c r="F216" s="324" t="s">
        <v>1769</v>
      </c>
      <c r="G216" s="453"/>
    </row>
    <row r="217" spans="1:7" ht="30">
      <c r="A217" s="442">
        <v>380101</v>
      </c>
      <c r="B217" s="442" t="s">
        <v>1769</v>
      </c>
      <c r="C217" s="445" t="s">
        <v>63</v>
      </c>
      <c r="D217" s="55" t="s">
        <v>832</v>
      </c>
      <c r="E217" s="55" t="s">
        <v>1770</v>
      </c>
      <c r="F217" s="370"/>
      <c r="G217" s="448">
        <v>1.0860000000000001</v>
      </c>
    </row>
    <row r="218" spans="1:7" ht="30">
      <c r="A218" s="444"/>
      <c r="B218" s="444"/>
      <c r="C218" s="447"/>
      <c r="D218" s="55" t="s">
        <v>833</v>
      </c>
      <c r="E218" s="55" t="s">
        <v>1770</v>
      </c>
      <c r="F218" s="370"/>
      <c r="G218" s="450"/>
    </row>
    <row r="219" spans="1:7" ht="30">
      <c r="A219" s="444"/>
      <c r="B219" s="444"/>
      <c r="C219" s="447"/>
      <c r="D219" s="55" t="s">
        <v>834</v>
      </c>
      <c r="E219" s="55" t="s">
        <v>1770</v>
      </c>
      <c r="F219" s="370"/>
      <c r="G219" s="450"/>
    </row>
    <row r="220" spans="1:7" ht="30">
      <c r="A220" s="444"/>
      <c r="B220" s="444"/>
      <c r="C220" s="447"/>
      <c r="D220" s="55" t="s">
        <v>835</v>
      </c>
      <c r="E220" s="55" t="s">
        <v>1770</v>
      </c>
      <c r="F220" s="370"/>
      <c r="G220" s="450"/>
    </row>
    <row r="221" spans="1:7" ht="30">
      <c r="A221" s="444"/>
      <c r="B221" s="444"/>
      <c r="C221" s="447"/>
      <c r="D221" s="55" t="s">
        <v>836</v>
      </c>
      <c r="E221" s="55" t="s">
        <v>1770</v>
      </c>
      <c r="F221" s="370"/>
      <c r="G221" s="450"/>
    </row>
    <row r="222" spans="1:7" ht="30">
      <c r="A222" s="444"/>
      <c r="B222" s="444"/>
      <c r="C222" s="447"/>
      <c r="D222" s="55" t="s">
        <v>837</v>
      </c>
      <c r="E222" s="55" t="s">
        <v>1770</v>
      </c>
      <c r="F222" s="370"/>
      <c r="G222" s="450"/>
    </row>
    <row r="223" spans="1:7" ht="30">
      <c r="A223" s="444"/>
      <c r="B223" s="444"/>
      <c r="C223" s="447"/>
      <c r="D223" s="55" t="s">
        <v>838</v>
      </c>
      <c r="E223" s="55" t="s">
        <v>1770</v>
      </c>
      <c r="F223" s="370"/>
      <c r="G223" s="450"/>
    </row>
    <row r="224" spans="1:7" ht="30">
      <c r="A224" s="444"/>
      <c r="B224" s="444"/>
      <c r="C224" s="447"/>
      <c r="D224" s="55" t="s">
        <v>840</v>
      </c>
      <c r="E224" s="55" t="s">
        <v>1770</v>
      </c>
      <c r="F224" s="370"/>
      <c r="G224" s="450"/>
    </row>
    <row r="225" spans="1:7" ht="30">
      <c r="A225" s="444"/>
      <c r="B225" s="444"/>
      <c r="C225" s="447"/>
      <c r="D225" s="55" t="s">
        <v>841</v>
      </c>
      <c r="E225" s="55" t="s">
        <v>1770</v>
      </c>
      <c r="F225" s="370"/>
      <c r="G225" s="450"/>
    </row>
    <row r="226" spans="1:7" ht="30">
      <c r="A226" s="444"/>
      <c r="B226" s="444"/>
      <c r="C226" s="447"/>
      <c r="D226" s="55" t="s">
        <v>842</v>
      </c>
      <c r="E226" s="55" t="s">
        <v>1770</v>
      </c>
      <c r="F226" s="370"/>
      <c r="G226" s="450"/>
    </row>
    <row r="227" spans="1:7" ht="30">
      <c r="A227" s="444"/>
      <c r="B227" s="444"/>
      <c r="C227" s="447"/>
      <c r="D227" s="55" t="s">
        <v>843</v>
      </c>
      <c r="E227" s="55" t="s">
        <v>1770</v>
      </c>
      <c r="F227" s="370"/>
      <c r="G227" s="450"/>
    </row>
    <row r="228" spans="1:7" ht="30">
      <c r="A228" s="444"/>
      <c r="B228" s="444"/>
      <c r="C228" s="447"/>
      <c r="D228" s="55" t="s">
        <v>844</v>
      </c>
      <c r="E228" s="55" t="s">
        <v>1770</v>
      </c>
      <c r="F228" s="370"/>
      <c r="G228" s="450"/>
    </row>
    <row r="229" spans="1:7" ht="45">
      <c r="A229" s="444"/>
      <c r="B229" s="444"/>
      <c r="C229" s="447"/>
      <c r="D229" s="55" t="s">
        <v>845</v>
      </c>
      <c r="E229" s="55" t="s">
        <v>1770</v>
      </c>
      <c r="F229" s="370"/>
      <c r="G229" s="450"/>
    </row>
    <row r="230" spans="1:7">
      <c r="A230" s="444"/>
      <c r="B230" s="444"/>
      <c r="C230" s="447"/>
      <c r="D230" s="55" t="s">
        <v>846</v>
      </c>
      <c r="E230" s="55" t="s">
        <v>1770</v>
      </c>
      <c r="F230" s="370"/>
      <c r="G230" s="450"/>
    </row>
    <row r="231" spans="1:7" ht="30">
      <c r="A231" s="444"/>
      <c r="B231" s="444"/>
      <c r="C231" s="447"/>
      <c r="D231" s="55" t="s">
        <v>847</v>
      </c>
      <c r="E231" s="55" t="s">
        <v>1770</v>
      </c>
      <c r="F231" s="370"/>
      <c r="G231" s="450"/>
    </row>
    <row r="232" spans="1:7" ht="30">
      <c r="A232" s="444"/>
      <c r="B232" s="444"/>
      <c r="C232" s="447"/>
      <c r="D232" s="55" t="s">
        <v>848</v>
      </c>
      <c r="E232" s="55" t="s">
        <v>1770</v>
      </c>
      <c r="F232" s="370"/>
      <c r="G232" s="450"/>
    </row>
    <row r="233" spans="1:7" ht="30">
      <c r="A233" s="444"/>
      <c r="B233" s="444"/>
      <c r="C233" s="447"/>
      <c r="D233" s="55" t="s">
        <v>849</v>
      </c>
      <c r="E233" s="55" t="s">
        <v>1770</v>
      </c>
      <c r="F233" s="370"/>
      <c r="G233" s="450"/>
    </row>
    <row r="234" spans="1:7" ht="30">
      <c r="A234" s="444"/>
      <c r="B234" s="444"/>
      <c r="C234" s="447"/>
      <c r="D234" s="55" t="s">
        <v>850</v>
      </c>
      <c r="E234" s="55" t="s">
        <v>1770</v>
      </c>
      <c r="F234" s="370"/>
      <c r="G234" s="450"/>
    </row>
    <row r="235" spans="1:7" ht="30">
      <c r="A235" s="444"/>
      <c r="B235" s="444"/>
      <c r="C235" s="447"/>
      <c r="D235" s="55" t="s">
        <v>851</v>
      </c>
      <c r="E235" s="55" t="s">
        <v>1770</v>
      </c>
      <c r="F235" s="370"/>
      <c r="G235" s="450"/>
    </row>
    <row r="236" spans="1:7" ht="30">
      <c r="A236" s="444"/>
      <c r="B236" s="444"/>
      <c r="C236" s="447"/>
      <c r="D236" s="55" t="s">
        <v>852</v>
      </c>
      <c r="E236" s="55" t="s">
        <v>1770</v>
      </c>
      <c r="F236" s="370"/>
      <c r="G236" s="450"/>
    </row>
    <row r="237" spans="1:7" ht="30">
      <c r="A237" s="444"/>
      <c r="B237" s="444"/>
      <c r="C237" s="447"/>
      <c r="D237" s="55" t="s">
        <v>853</v>
      </c>
      <c r="E237" s="55" t="s">
        <v>1770</v>
      </c>
      <c r="F237" s="370"/>
      <c r="G237" s="450"/>
    </row>
    <row r="238" spans="1:7" ht="30">
      <c r="A238" s="444"/>
      <c r="B238" s="444"/>
      <c r="C238" s="447"/>
      <c r="D238" s="55" t="s">
        <v>839</v>
      </c>
      <c r="E238" s="55"/>
      <c r="F238" s="370" t="s">
        <v>1769</v>
      </c>
      <c r="G238" s="450"/>
    </row>
    <row r="239" spans="1:7" ht="30">
      <c r="A239" s="443"/>
      <c r="B239" s="443"/>
      <c r="C239" s="446"/>
      <c r="D239" s="55" t="s">
        <v>854</v>
      </c>
      <c r="E239" s="55" t="s">
        <v>1770</v>
      </c>
      <c r="F239" s="370"/>
      <c r="G239" s="449"/>
    </row>
    <row r="240" spans="1:7">
      <c r="A240" s="442">
        <v>520201</v>
      </c>
      <c r="B240" s="442" t="s">
        <v>1769</v>
      </c>
      <c r="C240" s="445" t="s">
        <v>76</v>
      </c>
      <c r="D240" s="55" t="s">
        <v>653</v>
      </c>
      <c r="E240" s="55" t="s">
        <v>1770</v>
      </c>
      <c r="F240" s="370"/>
      <c r="G240" s="448">
        <v>1.113</v>
      </c>
    </row>
    <row r="241" spans="1:7" ht="30">
      <c r="A241" s="443"/>
      <c r="B241" s="443"/>
      <c r="C241" s="446"/>
      <c r="D241" s="55" t="s">
        <v>655</v>
      </c>
      <c r="E241" s="55" t="s">
        <v>1770</v>
      </c>
      <c r="F241" s="370"/>
      <c r="G241" s="449"/>
    </row>
    <row r="242" spans="1:7">
      <c r="A242" s="442">
        <v>410101</v>
      </c>
      <c r="B242" s="442" t="s">
        <v>1769</v>
      </c>
      <c r="C242" s="445" t="s">
        <v>66</v>
      </c>
      <c r="D242" s="55" t="s">
        <v>855</v>
      </c>
      <c r="E242" s="55" t="s">
        <v>1770</v>
      </c>
      <c r="F242" s="370"/>
      <c r="G242" s="448">
        <v>1.0289999999999999</v>
      </c>
    </row>
    <row r="243" spans="1:7" ht="45">
      <c r="A243" s="444"/>
      <c r="B243" s="444"/>
      <c r="C243" s="447"/>
      <c r="D243" s="55" t="s">
        <v>929</v>
      </c>
      <c r="E243" s="55" t="s">
        <v>1770</v>
      </c>
      <c r="F243" s="370"/>
      <c r="G243" s="450"/>
    </row>
    <row r="244" spans="1:7" ht="30">
      <c r="A244" s="444"/>
      <c r="B244" s="444"/>
      <c r="C244" s="447"/>
      <c r="D244" s="55" t="s">
        <v>930</v>
      </c>
      <c r="E244" s="55" t="s">
        <v>1770</v>
      </c>
      <c r="F244" s="370"/>
      <c r="G244" s="450"/>
    </row>
    <row r="245" spans="1:7" ht="45">
      <c r="A245" s="444"/>
      <c r="B245" s="444"/>
      <c r="C245" s="447"/>
      <c r="D245" s="55" t="s">
        <v>931</v>
      </c>
      <c r="E245" s="55" t="s">
        <v>1770</v>
      </c>
      <c r="F245" s="370"/>
      <c r="G245" s="450"/>
    </row>
    <row r="246" spans="1:7" ht="45">
      <c r="A246" s="444"/>
      <c r="B246" s="444"/>
      <c r="C246" s="447"/>
      <c r="D246" s="55" t="s">
        <v>932</v>
      </c>
      <c r="E246" s="55" t="s">
        <v>1770</v>
      </c>
      <c r="F246" s="370"/>
      <c r="G246" s="450"/>
    </row>
    <row r="247" spans="1:7" ht="45">
      <c r="A247" s="444"/>
      <c r="B247" s="444"/>
      <c r="C247" s="447"/>
      <c r="D247" s="55" t="s">
        <v>933</v>
      </c>
      <c r="E247" s="55" t="s">
        <v>1770</v>
      </c>
      <c r="F247" s="370"/>
      <c r="G247" s="450"/>
    </row>
    <row r="248" spans="1:7">
      <c r="A248" s="444"/>
      <c r="B248" s="444"/>
      <c r="C248" s="447"/>
      <c r="D248" s="55" t="s">
        <v>856</v>
      </c>
      <c r="E248" s="55"/>
      <c r="F248" s="370" t="s">
        <v>1769</v>
      </c>
      <c r="G248" s="450"/>
    </row>
    <row r="249" spans="1:7" ht="45">
      <c r="A249" s="444"/>
      <c r="B249" s="444"/>
      <c r="C249" s="447"/>
      <c r="D249" s="55" t="s">
        <v>934</v>
      </c>
      <c r="E249" s="55" t="s">
        <v>1770</v>
      </c>
      <c r="F249" s="370"/>
      <c r="G249" s="450"/>
    </row>
    <row r="250" spans="1:7" ht="45">
      <c r="A250" s="444"/>
      <c r="B250" s="444"/>
      <c r="C250" s="447"/>
      <c r="D250" s="55" t="s">
        <v>935</v>
      </c>
      <c r="E250" s="55" t="s">
        <v>1770</v>
      </c>
      <c r="F250" s="370"/>
      <c r="G250" s="450"/>
    </row>
    <row r="251" spans="1:7">
      <c r="A251" s="444"/>
      <c r="B251" s="444"/>
      <c r="C251" s="447"/>
      <c r="D251" s="55" t="s">
        <v>658</v>
      </c>
      <c r="E251" s="55" t="s">
        <v>1770</v>
      </c>
      <c r="F251" s="370"/>
      <c r="G251" s="450"/>
    </row>
    <row r="252" spans="1:7" ht="45">
      <c r="A252" s="444"/>
      <c r="B252" s="444"/>
      <c r="C252" s="447"/>
      <c r="D252" s="55" t="s">
        <v>936</v>
      </c>
      <c r="E252" s="55" t="s">
        <v>1770</v>
      </c>
      <c r="F252" s="370"/>
      <c r="G252" s="450"/>
    </row>
    <row r="253" spans="1:7" ht="45">
      <c r="A253" s="444"/>
      <c r="B253" s="444"/>
      <c r="C253" s="447"/>
      <c r="D253" s="55" t="s">
        <v>937</v>
      </c>
      <c r="E253" s="55" t="s">
        <v>1770</v>
      </c>
      <c r="F253" s="370"/>
      <c r="G253" s="450"/>
    </row>
    <row r="254" spans="1:7" ht="45">
      <c r="A254" s="444"/>
      <c r="B254" s="444"/>
      <c r="C254" s="447"/>
      <c r="D254" s="55" t="s">
        <v>938</v>
      </c>
      <c r="E254" s="55" t="s">
        <v>1770</v>
      </c>
      <c r="F254" s="370"/>
      <c r="G254" s="450"/>
    </row>
    <row r="255" spans="1:7" ht="45">
      <c r="A255" s="444"/>
      <c r="B255" s="444"/>
      <c r="C255" s="447"/>
      <c r="D255" s="55" t="s">
        <v>939</v>
      </c>
      <c r="E255" s="55" t="s">
        <v>1770</v>
      </c>
      <c r="F255" s="370"/>
      <c r="G255" s="450"/>
    </row>
    <row r="256" spans="1:7" ht="30">
      <c r="A256" s="444"/>
      <c r="B256" s="444"/>
      <c r="C256" s="447"/>
      <c r="D256" s="55" t="s">
        <v>940</v>
      </c>
      <c r="E256" s="55" t="s">
        <v>1770</v>
      </c>
      <c r="F256" s="370"/>
      <c r="G256" s="450"/>
    </row>
    <row r="257" spans="1:7" ht="45">
      <c r="A257" s="444"/>
      <c r="B257" s="444"/>
      <c r="C257" s="447"/>
      <c r="D257" s="55" t="s">
        <v>941</v>
      </c>
      <c r="E257" s="55" t="s">
        <v>1770</v>
      </c>
      <c r="F257" s="370"/>
      <c r="G257" s="450"/>
    </row>
    <row r="258" spans="1:7" ht="30">
      <c r="A258" s="443"/>
      <c r="B258" s="443"/>
      <c r="C258" s="446"/>
      <c r="D258" s="55" t="s">
        <v>942</v>
      </c>
      <c r="E258" s="55" t="s">
        <v>1770</v>
      </c>
      <c r="F258" s="370"/>
      <c r="G258" s="449"/>
    </row>
    <row r="259" spans="1:7" ht="60">
      <c r="A259" s="362">
        <v>420101</v>
      </c>
      <c r="B259" s="362" t="s">
        <v>1769</v>
      </c>
      <c r="C259" s="372" t="s">
        <v>68</v>
      </c>
      <c r="D259" s="323"/>
      <c r="E259" s="323"/>
      <c r="F259" s="324" t="s">
        <v>1769</v>
      </c>
      <c r="G259" s="371">
        <v>1.04</v>
      </c>
    </row>
    <row r="260" spans="1:7" ht="30">
      <c r="A260" s="442">
        <v>440101</v>
      </c>
      <c r="B260" s="442" t="s">
        <v>1769</v>
      </c>
      <c r="C260" s="445" t="s">
        <v>69</v>
      </c>
      <c r="D260" s="55" t="s">
        <v>857</v>
      </c>
      <c r="E260" s="55" t="s">
        <v>1770</v>
      </c>
      <c r="F260" s="370"/>
      <c r="G260" s="448">
        <v>1.026</v>
      </c>
    </row>
    <row r="261" spans="1:7" ht="30">
      <c r="A261" s="444"/>
      <c r="B261" s="444"/>
      <c r="C261" s="447"/>
      <c r="D261" s="55" t="s">
        <v>858</v>
      </c>
      <c r="E261" s="55" t="s">
        <v>1770</v>
      </c>
      <c r="F261" s="370"/>
      <c r="G261" s="450"/>
    </row>
    <row r="262" spans="1:7" ht="30">
      <c r="A262" s="444"/>
      <c r="B262" s="444"/>
      <c r="C262" s="447"/>
      <c r="D262" s="55" t="s">
        <v>859</v>
      </c>
      <c r="E262" s="55" t="s">
        <v>1770</v>
      </c>
      <c r="F262" s="370"/>
      <c r="G262" s="450"/>
    </row>
    <row r="263" spans="1:7" ht="30">
      <c r="A263" s="444"/>
      <c r="B263" s="444"/>
      <c r="C263" s="447"/>
      <c r="D263" s="55" t="s">
        <v>860</v>
      </c>
      <c r="E263" s="55" t="s">
        <v>1770</v>
      </c>
      <c r="F263" s="370"/>
      <c r="G263" s="450"/>
    </row>
    <row r="264" spans="1:7" ht="30">
      <c r="A264" s="444"/>
      <c r="B264" s="444"/>
      <c r="C264" s="447"/>
      <c r="D264" s="55" t="s">
        <v>861</v>
      </c>
      <c r="E264" s="55" t="s">
        <v>1770</v>
      </c>
      <c r="F264" s="370"/>
      <c r="G264" s="450"/>
    </row>
    <row r="265" spans="1:7" ht="30">
      <c r="A265" s="444"/>
      <c r="B265" s="444"/>
      <c r="C265" s="447"/>
      <c r="D265" s="55" t="s">
        <v>862</v>
      </c>
      <c r="E265" s="55" t="s">
        <v>1770</v>
      </c>
      <c r="F265" s="370"/>
      <c r="G265" s="450"/>
    </row>
    <row r="266" spans="1:7" ht="30">
      <c r="A266" s="444"/>
      <c r="B266" s="444"/>
      <c r="C266" s="447"/>
      <c r="D266" s="55" t="s">
        <v>863</v>
      </c>
      <c r="E266" s="55" t="s">
        <v>1770</v>
      </c>
      <c r="F266" s="370"/>
      <c r="G266" s="450"/>
    </row>
    <row r="267" spans="1:7" ht="30">
      <c r="A267" s="444"/>
      <c r="B267" s="444"/>
      <c r="C267" s="447"/>
      <c r="D267" s="55" t="s">
        <v>864</v>
      </c>
      <c r="E267" s="55" t="s">
        <v>1770</v>
      </c>
      <c r="F267" s="370"/>
      <c r="G267" s="450"/>
    </row>
    <row r="268" spans="1:7" ht="30">
      <c r="A268" s="444"/>
      <c r="B268" s="444"/>
      <c r="C268" s="447"/>
      <c r="D268" s="55" t="s">
        <v>865</v>
      </c>
      <c r="E268" s="55" t="s">
        <v>1770</v>
      </c>
      <c r="F268" s="370"/>
      <c r="G268" s="450"/>
    </row>
    <row r="269" spans="1:7" ht="30">
      <c r="A269" s="443"/>
      <c r="B269" s="443"/>
      <c r="C269" s="446"/>
      <c r="D269" s="55" t="s">
        <v>866</v>
      </c>
      <c r="E269" s="55" t="s">
        <v>1770</v>
      </c>
      <c r="F269" s="370"/>
      <c r="G269" s="449"/>
    </row>
    <row r="270" spans="1:7" ht="30">
      <c r="A270" s="421">
        <v>40301</v>
      </c>
      <c r="B270" s="421" t="s">
        <v>1769</v>
      </c>
      <c r="C270" s="454" t="s">
        <v>22</v>
      </c>
      <c r="D270" s="323" t="s">
        <v>676</v>
      </c>
      <c r="E270" s="323" t="s">
        <v>1770</v>
      </c>
      <c r="F270" s="324"/>
      <c r="G270" s="452">
        <v>1.113</v>
      </c>
    </row>
    <row r="271" spans="1:7" ht="30">
      <c r="A271" s="457"/>
      <c r="B271" s="457"/>
      <c r="C271" s="458"/>
      <c r="D271" s="323" t="s">
        <v>675</v>
      </c>
      <c r="E271" s="323" t="s">
        <v>1770</v>
      </c>
      <c r="F271" s="324"/>
      <c r="G271" s="459"/>
    </row>
    <row r="272" spans="1:7" ht="30">
      <c r="A272" s="422"/>
      <c r="B272" s="422"/>
      <c r="C272" s="455"/>
      <c r="D272" s="323" t="s">
        <v>3490</v>
      </c>
      <c r="E272" s="323" t="s">
        <v>1770</v>
      </c>
      <c r="F272" s="324"/>
      <c r="G272" s="453"/>
    </row>
    <row r="273" spans="1:7" ht="30">
      <c r="A273" s="442">
        <v>450101</v>
      </c>
      <c r="B273" s="442" t="s">
        <v>1769</v>
      </c>
      <c r="C273" s="445" t="s">
        <v>99</v>
      </c>
      <c r="D273" s="55" t="s">
        <v>867</v>
      </c>
      <c r="E273" s="55" t="s">
        <v>1770</v>
      </c>
      <c r="F273" s="370"/>
      <c r="G273" s="448">
        <v>1.054</v>
      </c>
    </row>
    <row r="274" spans="1:7" ht="30">
      <c r="A274" s="444"/>
      <c r="B274" s="444"/>
      <c r="C274" s="447"/>
      <c r="D274" s="55" t="s">
        <v>868</v>
      </c>
      <c r="E274" s="55" t="s">
        <v>1770</v>
      </c>
      <c r="F274" s="370"/>
      <c r="G274" s="450"/>
    </row>
    <row r="275" spans="1:7" ht="30">
      <c r="A275" s="444"/>
      <c r="B275" s="444"/>
      <c r="C275" s="447"/>
      <c r="D275" s="55" t="s">
        <v>869</v>
      </c>
      <c r="E275" s="55" t="s">
        <v>1770</v>
      </c>
      <c r="F275" s="370"/>
      <c r="G275" s="450"/>
    </row>
    <row r="276" spans="1:7" ht="30">
      <c r="A276" s="444"/>
      <c r="B276" s="444"/>
      <c r="C276" s="447"/>
      <c r="D276" s="55" t="s">
        <v>870</v>
      </c>
      <c r="E276" s="55" t="s">
        <v>1770</v>
      </c>
      <c r="F276" s="370"/>
      <c r="G276" s="450"/>
    </row>
    <row r="277" spans="1:7" ht="30">
      <c r="A277" s="443"/>
      <c r="B277" s="443"/>
      <c r="C277" s="446"/>
      <c r="D277" s="55" t="s">
        <v>871</v>
      </c>
      <c r="E277" s="55" t="s">
        <v>1770</v>
      </c>
      <c r="F277" s="370"/>
      <c r="G277" s="449"/>
    </row>
    <row r="278" spans="1:7" ht="45">
      <c r="A278" s="442">
        <v>460101</v>
      </c>
      <c r="B278" s="442" t="s">
        <v>1769</v>
      </c>
      <c r="C278" s="445" t="s">
        <v>72</v>
      </c>
      <c r="D278" s="55" t="s">
        <v>943</v>
      </c>
      <c r="E278" s="55" t="s">
        <v>1770</v>
      </c>
      <c r="F278" s="370"/>
      <c r="G278" s="448">
        <v>1.016</v>
      </c>
    </row>
    <row r="279" spans="1:7" ht="45">
      <c r="A279" s="444"/>
      <c r="B279" s="444"/>
      <c r="C279" s="447"/>
      <c r="D279" s="55" t="s">
        <v>944</v>
      </c>
      <c r="E279" s="55" t="s">
        <v>1770</v>
      </c>
      <c r="F279" s="370"/>
      <c r="G279" s="450"/>
    </row>
    <row r="280" spans="1:7">
      <c r="A280" s="444"/>
      <c r="B280" s="444"/>
      <c r="C280" s="447"/>
      <c r="D280" s="55" t="s">
        <v>873</v>
      </c>
      <c r="E280" s="55" t="s">
        <v>1770</v>
      </c>
      <c r="F280" s="370"/>
      <c r="G280" s="450"/>
    </row>
    <row r="281" spans="1:7" ht="45">
      <c r="A281" s="444"/>
      <c r="B281" s="444"/>
      <c r="C281" s="447"/>
      <c r="D281" s="55" t="s">
        <v>945</v>
      </c>
      <c r="E281" s="55" t="s">
        <v>1770</v>
      </c>
      <c r="F281" s="370"/>
      <c r="G281" s="450"/>
    </row>
    <row r="282" spans="1:7" ht="45">
      <c r="A282" s="443"/>
      <c r="B282" s="443"/>
      <c r="C282" s="446"/>
      <c r="D282" s="55" t="s">
        <v>946</v>
      </c>
      <c r="E282" s="55" t="s">
        <v>1770</v>
      </c>
      <c r="F282" s="370"/>
      <c r="G282" s="449"/>
    </row>
    <row r="283" spans="1:7" ht="30">
      <c r="A283" s="442">
        <v>470101</v>
      </c>
      <c r="B283" s="442" t="s">
        <v>1769</v>
      </c>
      <c r="C283" s="445" t="s">
        <v>74</v>
      </c>
      <c r="D283" s="55" t="s">
        <v>874</v>
      </c>
      <c r="E283" s="55" t="s">
        <v>1770</v>
      </c>
      <c r="F283" s="370"/>
      <c r="G283" s="448">
        <v>1.113</v>
      </c>
    </row>
    <row r="284" spans="1:7" ht="30">
      <c r="A284" s="444"/>
      <c r="B284" s="444"/>
      <c r="C284" s="447"/>
      <c r="D284" s="55" t="s">
        <v>875</v>
      </c>
      <c r="E284" s="55" t="s">
        <v>1770</v>
      </c>
      <c r="F284" s="370"/>
      <c r="G284" s="450"/>
    </row>
    <row r="285" spans="1:7">
      <c r="A285" s="444"/>
      <c r="B285" s="444"/>
      <c r="C285" s="447"/>
      <c r="D285" s="55" t="s">
        <v>876</v>
      </c>
      <c r="E285" s="55" t="s">
        <v>1770</v>
      </c>
      <c r="F285" s="370"/>
      <c r="G285" s="450"/>
    </row>
    <row r="286" spans="1:7" ht="30">
      <c r="A286" s="444"/>
      <c r="B286" s="444"/>
      <c r="C286" s="447"/>
      <c r="D286" s="55" t="s">
        <v>877</v>
      </c>
      <c r="E286" s="55" t="s">
        <v>1770</v>
      </c>
      <c r="F286" s="370"/>
      <c r="G286" s="450"/>
    </row>
    <row r="287" spans="1:7" ht="30">
      <c r="A287" s="444"/>
      <c r="B287" s="444"/>
      <c r="C287" s="447"/>
      <c r="D287" s="55" t="s">
        <v>878</v>
      </c>
      <c r="E287" s="55" t="s">
        <v>1770</v>
      </c>
      <c r="F287" s="370"/>
      <c r="G287" s="450"/>
    </row>
    <row r="288" spans="1:7" ht="30">
      <c r="A288" s="444"/>
      <c r="B288" s="444"/>
      <c r="C288" s="447"/>
      <c r="D288" s="55" t="s">
        <v>879</v>
      </c>
      <c r="E288" s="55" t="s">
        <v>1770</v>
      </c>
      <c r="F288" s="370"/>
      <c r="G288" s="450"/>
    </row>
    <row r="289" spans="1:7" ht="30">
      <c r="A289" s="444"/>
      <c r="B289" s="444"/>
      <c r="C289" s="447"/>
      <c r="D289" s="55" t="s">
        <v>880</v>
      </c>
      <c r="E289" s="55" t="s">
        <v>1770</v>
      </c>
      <c r="F289" s="370"/>
      <c r="G289" s="450"/>
    </row>
    <row r="290" spans="1:7" ht="30">
      <c r="A290" s="444"/>
      <c r="B290" s="444"/>
      <c r="C290" s="447"/>
      <c r="D290" s="55" t="s">
        <v>881</v>
      </c>
      <c r="E290" s="55" t="s">
        <v>1770</v>
      </c>
      <c r="F290" s="370"/>
      <c r="G290" s="450"/>
    </row>
    <row r="291" spans="1:7" ht="30">
      <c r="A291" s="444"/>
      <c r="B291" s="444"/>
      <c r="C291" s="447"/>
      <c r="D291" s="55" t="s">
        <v>882</v>
      </c>
      <c r="E291" s="55" t="s">
        <v>1770</v>
      </c>
      <c r="F291" s="370"/>
      <c r="G291" s="450"/>
    </row>
    <row r="292" spans="1:7" ht="30">
      <c r="A292" s="444"/>
      <c r="B292" s="444"/>
      <c r="C292" s="447"/>
      <c r="D292" s="55" t="s">
        <v>883</v>
      </c>
      <c r="E292" s="55" t="s">
        <v>1770</v>
      </c>
      <c r="F292" s="370"/>
      <c r="G292" s="450"/>
    </row>
    <row r="293" spans="1:7" ht="30">
      <c r="A293" s="444"/>
      <c r="B293" s="444"/>
      <c r="C293" s="447"/>
      <c r="D293" s="55" t="s">
        <v>884</v>
      </c>
      <c r="E293" s="55" t="s">
        <v>1770</v>
      </c>
      <c r="F293" s="370"/>
      <c r="G293" s="450"/>
    </row>
    <row r="294" spans="1:7" ht="30">
      <c r="A294" s="444"/>
      <c r="B294" s="444"/>
      <c r="C294" s="447"/>
      <c r="D294" s="55" t="s">
        <v>885</v>
      </c>
      <c r="E294" s="55" t="s">
        <v>1770</v>
      </c>
      <c r="F294" s="370"/>
      <c r="G294" s="450"/>
    </row>
    <row r="295" spans="1:7" ht="30">
      <c r="A295" s="444"/>
      <c r="B295" s="444"/>
      <c r="C295" s="447"/>
      <c r="D295" s="55" t="s">
        <v>886</v>
      </c>
      <c r="E295" s="55" t="s">
        <v>1770</v>
      </c>
      <c r="F295" s="370"/>
      <c r="G295" s="450"/>
    </row>
    <row r="296" spans="1:7" ht="30">
      <c r="A296" s="444"/>
      <c r="B296" s="444"/>
      <c r="C296" s="447"/>
      <c r="D296" s="55" t="s">
        <v>887</v>
      </c>
      <c r="E296" s="55" t="s">
        <v>1770</v>
      </c>
      <c r="F296" s="370"/>
      <c r="G296" s="450"/>
    </row>
    <row r="297" spans="1:7" ht="30">
      <c r="A297" s="444"/>
      <c r="B297" s="444"/>
      <c r="C297" s="447"/>
      <c r="D297" s="55" t="s">
        <v>888</v>
      </c>
      <c r="E297" s="55" t="s">
        <v>1770</v>
      </c>
      <c r="F297" s="370"/>
      <c r="G297" s="450"/>
    </row>
    <row r="298" spans="1:7" ht="30">
      <c r="A298" s="444"/>
      <c r="B298" s="444"/>
      <c r="C298" s="447"/>
      <c r="D298" s="55" t="s">
        <v>889</v>
      </c>
      <c r="E298" s="55" t="s">
        <v>1770</v>
      </c>
      <c r="F298" s="370"/>
      <c r="G298" s="450"/>
    </row>
    <row r="299" spans="1:7" ht="30">
      <c r="A299" s="444"/>
      <c r="B299" s="444"/>
      <c r="C299" s="447"/>
      <c r="D299" s="55" t="s">
        <v>890</v>
      </c>
      <c r="E299" s="55" t="s">
        <v>1770</v>
      </c>
      <c r="F299" s="370"/>
      <c r="G299" s="450"/>
    </row>
    <row r="300" spans="1:7" ht="30">
      <c r="A300" s="444"/>
      <c r="B300" s="444"/>
      <c r="C300" s="447"/>
      <c r="D300" s="55" t="s">
        <v>891</v>
      </c>
      <c r="E300" s="55" t="s">
        <v>1770</v>
      </c>
      <c r="F300" s="370"/>
      <c r="G300" s="450"/>
    </row>
    <row r="301" spans="1:7" ht="30">
      <c r="A301" s="444"/>
      <c r="B301" s="444"/>
      <c r="C301" s="447"/>
      <c r="D301" s="55" t="s">
        <v>892</v>
      </c>
      <c r="E301" s="55" t="s">
        <v>1770</v>
      </c>
      <c r="F301" s="370"/>
      <c r="G301" s="450"/>
    </row>
    <row r="302" spans="1:7" ht="30">
      <c r="A302" s="444"/>
      <c r="B302" s="444"/>
      <c r="C302" s="447"/>
      <c r="D302" s="55" t="s">
        <v>893</v>
      </c>
      <c r="E302" s="55" t="s">
        <v>1770</v>
      </c>
      <c r="F302" s="370"/>
      <c r="G302" s="450"/>
    </row>
    <row r="303" spans="1:7" ht="30">
      <c r="A303" s="444"/>
      <c r="B303" s="444"/>
      <c r="C303" s="447"/>
      <c r="D303" s="55" t="s">
        <v>894</v>
      </c>
      <c r="E303" s="55" t="s">
        <v>1770</v>
      </c>
      <c r="F303" s="370"/>
      <c r="G303" s="450"/>
    </row>
    <row r="304" spans="1:7" ht="30">
      <c r="A304" s="444"/>
      <c r="B304" s="444"/>
      <c r="C304" s="447"/>
      <c r="D304" s="55" t="s">
        <v>895</v>
      </c>
      <c r="E304" s="55" t="s">
        <v>1770</v>
      </c>
      <c r="F304" s="370"/>
      <c r="G304" s="450"/>
    </row>
    <row r="305" spans="1:7" ht="30">
      <c r="A305" s="444"/>
      <c r="B305" s="444"/>
      <c r="C305" s="447"/>
      <c r="D305" s="55" t="s">
        <v>896</v>
      </c>
      <c r="E305" s="55" t="s">
        <v>1770</v>
      </c>
      <c r="F305" s="370"/>
      <c r="G305" s="450"/>
    </row>
    <row r="306" spans="1:7" ht="30">
      <c r="A306" s="444"/>
      <c r="B306" s="444"/>
      <c r="C306" s="447"/>
      <c r="D306" s="55" t="s">
        <v>897</v>
      </c>
      <c r="E306" s="55" t="s">
        <v>1770</v>
      </c>
      <c r="F306" s="370"/>
      <c r="G306" s="450"/>
    </row>
    <row r="307" spans="1:7" ht="30">
      <c r="A307" s="444"/>
      <c r="B307" s="444"/>
      <c r="C307" s="447"/>
      <c r="D307" s="55" t="s">
        <v>898</v>
      </c>
      <c r="E307" s="55" t="s">
        <v>1770</v>
      </c>
      <c r="F307" s="370"/>
      <c r="G307" s="450"/>
    </row>
    <row r="308" spans="1:7" ht="30">
      <c r="A308" s="444"/>
      <c r="B308" s="444"/>
      <c r="C308" s="447"/>
      <c r="D308" s="55" t="s">
        <v>899</v>
      </c>
      <c r="E308" s="55" t="s">
        <v>1770</v>
      </c>
      <c r="F308" s="370"/>
      <c r="G308" s="450"/>
    </row>
    <row r="309" spans="1:7" ht="30">
      <c r="A309" s="444"/>
      <c r="B309" s="444"/>
      <c r="C309" s="447"/>
      <c r="D309" s="55" t="s">
        <v>900</v>
      </c>
      <c r="E309" s="55" t="s">
        <v>1770</v>
      </c>
      <c r="F309" s="370"/>
      <c r="G309" s="450"/>
    </row>
    <row r="310" spans="1:7" ht="30">
      <c r="A310" s="444"/>
      <c r="B310" s="444"/>
      <c r="C310" s="447"/>
      <c r="D310" s="55" t="s">
        <v>901</v>
      </c>
      <c r="E310" s="55" t="s">
        <v>1770</v>
      </c>
      <c r="F310" s="370"/>
      <c r="G310" s="450"/>
    </row>
    <row r="311" spans="1:7" ht="30">
      <c r="A311" s="444"/>
      <c r="B311" s="444"/>
      <c r="C311" s="447"/>
      <c r="D311" s="55" t="s">
        <v>902</v>
      </c>
      <c r="E311" s="55" t="s">
        <v>1770</v>
      </c>
      <c r="F311" s="370"/>
      <c r="G311" s="450"/>
    </row>
    <row r="312" spans="1:7" ht="30">
      <c r="A312" s="444"/>
      <c r="B312" s="444"/>
      <c r="C312" s="447"/>
      <c r="D312" s="55" t="s">
        <v>903</v>
      </c>
      <c r="E312" s="55" t="s">
        <v>1770</v>
      </c>
      <c r="F312" s="370"/>
      <c r="G312" s="450"/>
    </row>
    <row r="313" spans="1:7" ht="30">
      <c r="A313" s="444"/>
      <c r="B313" s="444"/>
      <c r="C313" s="447"/>
      <c r="D313" s="55" t="s">
        <v>904</v>
      </c>
      <c r="E313" s="55" t="s">
        <v>1770</v>
      </c>
      <c r="F313" s="370"/>
      <c r="G313" s="450"/>
    </row>
    <row r="314" spans="1:7" ht="30">
      <c r="A314" s="443"/>
      <c r="B314" s="443"/>
      <c r="C314" s="446"/>
      <c r="D314" s="55" t="s">
        <v>905</v>
      </c>
      <c r="E314" s="55" t="s">
        <v>1770</v>
      </c>
      <c r="F314" s="370"/>
      <c r="G314" s="449"/>
    </row>
    <row r="315" spans="1:7" ht="30">
      <c r="A315" s="442">
        <v>400601</v>
      </c>
      <c r="B315" s="442" t="s">
        <v>1769</v>
      </c>
      <c r="C315" s="445" t="s">
        <v>3486</v>
      </c>
      <c r="D315" s="55" t="s">
        <v>3491</v>
      </c>
      <c r="E315" s="55" t="s">
        <v>1771</v>
      </c>
      <c r="F315" s="370"/>
      <c r="G315" s="448">
        <v>1.0760000000000001</v>
      </c>
    </row>
    <row r="316" spans="1:7" ht="30">
      <c r="A316" s="443"/>
      <c r="B316" s="443"/>
      <c r="C316" s="446"/>
      <c r="D316" s="55" t="s">
        <v>3492</v>
      </c>
      <c r="E316" s="55"/>
      <c r="F316" s="370" t="s">
        <v>1769</v>
      </c>
      <c r="G316" s="449"/>
    </row>
    <row r="317" spans="1:7" ht="45">
      <c r="A317" s="55">
        <v>540701</v>
      </c>
      <c r="B317" s="366" t="s">
        <v>1771</v>
      </c>
      <c r="C317" s="41" t="s">
        <v>80</v>
      </c>
      <c r="D317" s="55" t="s">
        <v>918</v>
      </c>
      <c r="E317" s="55" t="s">
        <v>1770</v>
      </c>
      <c r="F317" s="370"/>
      <c r="G317" s="65">
        <v>1.113</v>
      </c>
    </row>
    <row r="318" spans="1:7">
      <c r="A318" s="442">
        <v>510112</v>
      </c>
      <c r="B318" s="442" t="s">
        <v>1769</v>
      </c>
      <c r="C318" s="445" t="s">
        <v>138</v>
      </c>
      <c r="D318" s="55" t="s">
        <v>906</v>
      </c>
      <c r="E318" s="55" t="s">
        <v>1770</v>
      </c>
      <c r="F318" s="370"/>
      <c r="G318" s="448">
        <v>1.0289999999999999</v>
      </c>
    </row>
    <row r="319" spans="1:7" ht="30">
      <c r="A319" s="443"/>
      <c r="B319" s="443"/>
      <c r="C319" s="446"/>
      <c r="D319" s="55" t="s">
        <v>907</v>
      </c>
      <c r="E319" s="55"/>
      <c r="F319" s="370" t="s">
        <v>1769</v>
      </c>
      <c r="G319" s="449"/>
    </row>
    <row r="320" spans="1:7" ht="30">
      <c r="A320" s="442">
        <v>520101</v>
      </c>
      <c r="B320" s="442" t="s">
        <v>1769</v>
      </c>
      <c r="C320" s="445" t="s">
        <v>75</v>
      </c>
      <c r="D320" s="55" t="s">
        <v>908</v>
      </c>
      <c r="E320" s="55" t="s">
        <v>1770</v>
      </c>
      <c r="F320" s="370"/>
      <c r="G320" s="448">
        <v>1.0740000000000001</v>
      </c>
    </row>
    <row r="321" spans="1:7" ht="30">
      <c r="A321" s="444"/>
      <c r="B321" s="444"/>
      <c r="C321" s="447"/>
      <c r="D321" s="55" t="s">
        <v>909</v>
      </c>
      <c r="E321" s="55" t="s">
        <v>1770</v>
      </c>
      <c r="F321" s="370"/>
      <c r="G321" s="450"/>
    </row>
    <row r="322" spans="1:7" ht="45">
      <c r="A322" s="444"/>
      <c r="B322" s="444"/>
      <c r="C322" s="447"/>
      <c r="D322" s="55" t="s">
        <v>949</v>
      </c>
      <c r="E322" s="55" t="s">
        <v>1770</v>
      </c>
      <c r="F322" s="370"/>
      <c r="G322" s="450"/>
    </row>
    <row r="323" spans="1:7" ht="30">
      <c r="A323" s="444"/>
      <c r="B323" s="444"/>
      <c r="C323" s="447"/>
      <c r="D323" s="55" t="s">
        <v>947</v>
      </c>
      <c r="E323" s="55" t="s">
        <v>1770</v>
      </c>
      <c r="F323" s="370"/>
      <c r="G323" s="450"/>
    </row>
    <row r="324" spans="1:7" ht="30">
      <c r="A324" s="444"/>
      <c r="B324" s="444"/>
      <c r="C324" s="447"/>
      <c r="D324" s="55" t="s">
        <v>948</v>
      </c>
      <c r="E324" s="55" t="s">
        <v>1770</v>
      </c>
      <c r="F324" s="370"/>
      <c r="G324" s="450"/>
    </row>
    <row r="325" spans="1:7" ht="30">
      <c r="A325" s="444"/>
      <c r="B325" s="444"/>
      <c r="C325" s="447"/>
      <c r="D325" s="55" t="s">
        <v>910</v>
      </c>
      <c r="E325" s="55" t="s">
        <v>1770</v>
      </c>
      <c r="F325" s="370"/>
      <c r="G325" s="450"/>
    </row>
    <row r="326" spans="1:7" ht="30">
      <c r="A326" s="444"/>
      <c r="B326" s="444"/>
      <c r="C326" s="447"/>
      <c r="D326" s="55" t="s">
        <v>911</v>
      </c>
      <c r="E326" s="55" t="s">
        <v>1770</v>
      </c>
      <c r="F326" s="370"/>
      <c r="G326" s="450"/>
    </row>
    <row r="327" spans="1:7" ht="45">
      <c r="A327" s="444"/>
      <c r="B327" s="444"/>
      <c r="C327" s="447"/>
      <c r="D327" s="55" t="s">
        <v>912</v>
      </c>
      <c r="E327" s="55" t="s">
        <v>1770</v>
      </c>
      <c r="F327" s="370"/>
      <c r="G327" s="450"/>
    </row>
    <row r="328" spans="1:7" ht="30">
      <c r="A328" s="444"/>
      <c r="B328" s="444"/>
      <c r="C328" s="447"/>
      <c r="D328" s="55" t="s">
        <v>913</v>
      </c>
      <c r="E328" s="55" t="s">
        <v>1770</v>
      </c>
      <c r="F328" s="370"/>
      <c r="G328" s="450"/>
    </row>
    <row r="329" spans="1:7" ht="30">
      <c r="A329" s="444"/>
      <c r="B329" s="444"/>
      <c r="C329" s="447"/>
      <c r="D329" s="55" t="s">
        <v>914</v>
      </c>
      <c r="E329" s="55" t="s">
        <v>1770</v>
      </c>
      <c r="F329" s="370"/>
      <c r="G329" s="450"/>
    </row>
    <row r="330" spans="1:7">
      <c r="A330" s="443"/>
      <c r="B330" s="443"/>
      <c r="C330" s="446"/>
      <c r="D330" s="55" t="s">
        <v>706</v>
      </c>
      <c r="E330" s="55" t="s">
        <v>1770</v>
      </c>
      <c r="F330" s="370"/>
      <c r="G330" s="449"/>
    </row>
    <row r="331" spans="1:7">
      <c r="A331" s="442">
        <v>530101</v>
      </c>
      <c r="B331" s="442" t="s">
        <v>1769</v>
      </c>
      <c r="C331" s="445" t="s">
        <v>77</v>
      </c>
      <c r="D331" s="55" t="s">
        <v>915</v>
      </c>
      <c r="E331" s="55" t="s">
        <v>1770</v>
      </c>
      <c r="F331" s="370"/>
      <c r="G331" s="448">
        <v>1.113</v>
      </c>
    </row>
    <row r="332" spans="1:7" ht="30">
      <c r="A332" s="444"/>
      <c r="B332" s="444"/>
      <c r="C332" s="447"/>
      <c r="D332" s="55" t="s">
        <v>916</v>
      </c>
      <c r="E332" s="55" t="s">
        <v>1770</v>
      </c>
      <c r="F332" s="370"/>
      <c r="G332" s="450"/>
    </row>
    <row r="333" spans="1:7">
      <c r="A333" s="444"/>
      <c r="B333" s="444"/>
      <c r="C333" s="447"/>
      <c r="D333" s="55" t="s">
        <v>756</v>
      </c>
      <c r="E333" s="55" t="s">
        <v>1770</v>
      </c>
      <c r="F333" s="370"/>
      <c r="G333" s="450"/>
    </row>
    <row r="334" spans="1:7" ht="30">
      <c r="A334" s="443"/>
      <c r="B334" s="443"/>
      <c r="C334" s="446"/>
      <c r="D334" s="55" t="s">
        <v>917</v>
      </c>
      <c r="E334" s="55" t="s">
        <v>1770</v>
      </c>
      <c r="F334" s="370"/>
      <c r="G334" s="449"/>
    </row>
    <row r="335" spans="1:7" ht="45">
      <c r="A335" s="55">
        <v>542901</v>
      </c>
      <c r="B335" s="366" t="s">
        <v>1769</v>
      </c>
      <c r="C335" s="41" t="s">
        <v>213</v>
      </c>
      <c r="D335" s="55" t="s">
        <v>919</v>
      </c>
      <c r="E335" s="55"/>
      <c r="F335" s="370" t="s">
        <v>1769</v>
      </c>
      <c r="G335" s="65">
        <v>1.008</v>
      </c>
    </row>
    <row r="336" spans="1:7" ht="30">
      <c r="A336" s="442">
        <v>40201</v>
      </c>
      <c r="B336" s="442" t="s">
        <v>1769</v>
      </c>
      <c r="C336" s="445" t="s">
        <v>21</v>
      </c>
      <c r="D336" s="55" t="s">
        <v>669</v>
      </c>
      <c r="E336" s="55" t="s">
        <v>1770</v>
      </c>
      <c r="F336" s="370"/>
      <c r="G336" s="448">
        <v>1.113</v>
      </c>
    </row>
    <row r="337" spans="1:7">
      <c r="A337" s="444"/>
      <c r="B337" s="444"/>
      <c r="C337" s="447"/>
      <c r="D337" s="55" t="s">
        <v>671</v>
      </c>
      <c r="E337" s="55" t="s">
        <v>1770</v>
      </c>
      <c r="F337" s="370"/>
      <c r="G337" s="450"/>
    </row>
    <row r="338" spans="1:7" ht="30">
      <c r="A338" s="444"/>
      <c r="B338" s="444"/>
      <c r="C338" s="447"/>
      <c r="D338" s="55" t="s">
        <v>672</v>
      </c>
      <c r="E338" s="55" t="s">
        <v>1770</v>
      </c>
      <c r="F338" s="370"/>
      <c r="G338" s="450"/>
    </row>
    <row r="339" spans="1:7" ht="30">
      <c r="A339" s="444"/>
      <c r="B339" s="444"/>
      <c r="C339" s="447"/>
      <c r="D339" s="55" t="s">
        <v>673</v>
      </c>
      <c r="E339" s="55" t="s">
        <v>1770</v>
      </c>
      <c r="F339" s="370"/>
      <c r="G339" s="450"/>
    </row>
    <row r="340" spans="1:7" ht="30">
      <c r="A340" s="444"/>
      <c r="B340" s="444"/>
      <c r="C340" s="447"/>
      <c r="D340" s="55" t="s">
        <v>670</v>
      </c>
      <c r="E340" s="55" t="s">
        <v>1770</v>
      </c>
      <c r="F340" s="370"/>
      <c r="G340" s="450"/>
    </row>
    <row r="341" spans="1:7">
      <c r="A341" s="443"/>
      <c r="B341" s="443"/>
      <c r="C341" s="446"/>
      <c r="D341" s="55" t="s">
        <v>674</v>
      </c>
      <c r="E341" s="55" t="s">
        <v>1770</v>
      </c>
      <c r="F341" s="370"/>
      <c r="G341" s="449"/>
    </row>
    <row r="342" spans="1:7" ht="60">
      <c r="A342" s="55">
        <v>610101</v>
      </c>
      <c r="B342" s="366" t="s">
        <v>1769</v>
      </c>
      <c r="C342" s="41" t="s">
        <v>219</v>
      </c>
      <c r="D342" s="55"/>
      <c r="E342" s="55"/>
      <c r="F342" s="370" t="s">
        <v>1769</v>
      </c>
      <c r="G342" s="65">
        <v>1.04</v>
      </c>
    </row>
    <row r="343" spans="1:7" ht="75">
      <c r="A343" s="55">
        <v>910201</v>
      </c>
      <c r="B343" s="366" t="s">
        <v>1769</v>
      </c>
      <c r="C343" s="41" t="s">
        <v>91</v>
      </c>
      <c r="D343" s="55" t="s">
        <v>923</v>
      </c>
      <c r="E343" s="55" t="s">
        <v>1770</v>
      </c>
      <c r="F343" s="370"/>
      <c r="G343" s="193">
        <v>1.0002</v>
      </c>
    </row>
    <row r="344" spans="1:7" ht="60">
      <c r="A344" s="55">
        <v>430101</v>
      </c>
      <c r="B344" s="366" t="s">
        <v>1771</v>
      </c>
      <c r="C344" s="41" t="s">
        <v>108</v>
      </c>
      <c r="D344" s="55"/>
      <c r="E344" s="55" t="s">
        <v>1770</v>
      </c>
      <c r="F344" s="370"/>
      <c r="G344" s="65">
        <v>1.113</v>
      </c>
    </row>
    <row r="345" spans="1:7" ht="60">
      <c r="A345" s="55">
        <v>600202</v>
      </c>
      <c r="B345" s="366" t="s">
        <v>1771</v>
      </c>
      <c r="C345" s="41" t="s">
        <v>89</v>
      </c>
      <c r="D345" s="55"/>
      <c r="E345" s="55" t="s">
        <v>1770</v>
      </c>
      <c r="F345" s="370"/>
      <c r="G345" s="65">
        <v>1.113</v>
      </c>
    </row>
    <row r="346" spans="1:7" ht="60">
      <c r="A346" s="55">
        <v>560101</v>
      </c>
      <c r="B346" s="366" t="s">
        <v>1769</v>
      </c>
      <c r="C346" s="41" t="s">
        <v>84</v>
      </c>
      <c r="D346" s="55"/>
      <c r="E346" s="55"/>
      <c r="F346" s="370" t="s">
        <v>1769</v>
      </c>
      <c r="G346" s="65">
        <v>1.04</v>
      </c>
    </row>
    <row r="347" spans="1:7" ht="60">
      <c r="A347" s="55">
        <v>410601</v>
      </c>
      <c r="B347" s="366" t="s">
        <v>1769</v>
      </c>
      <c r="C347" s="41" t="s">
        <v>67</v>
      </c>
      <c r="D347" s="55"/>
      <c r="E347" s="55"/>
      <c r="F347" s="370" t="s">
        <v>1769</v>
      </c>
      <c r="G347" s="65">
        <v>1.04</v>
      </c>
    </row>
    <row r="348" spans="1:7" ht="60">
      <c r="A348" s="442">
        <v>880705</v>
      </c>
      <c r="B348" s="442" t="s">
        <v>1769</v>
      </c>
      <c r="C348" s="445" t="s">
        <v>90</v>
      </c>
      <c r="D348" s="55" t="s">
        <v>921</v>
      </c>
      <c r="E348" s="55" t="s">
        <v>1770</v>
      </c>
      <c r="F348" s="370"/>
      <c r="G348" s="448">
        <v>1.0449999999999999</v>
      </c>
    </row>
    <row r="349" spans="1:7" ht="30">
      <c r="A349" s="443"/>
      <c r="B349" s="443"/>
      <c r="C349" s="446"/>
      <c r="D349" s="55" t="s">
        <v>922</v>
      </c>
      <c r="E349" s="55" t="s">
        <v>1770</v>
      </c>
      <c r="F349" s="370"/>
      <c r="G349" s="449"/>
    </row>
    <row r="350" spans="1:7" ht="60">
      <c r="A350" s="55">
        <v>300301</v>
      </c>
      <c r="B350" s="366" t="s">
        <v>1769</v>
      </c>
      <c r="C350" s="41" t="s">
        <v>102</v>
      </c>
      <c r="D350" s="55"/>
      <c r="E350" s="55"/>
      <c r="F350" s="370" t="s">
        <v>1769</v>
      </c>
      <c r="G350" s="65">
        <v>1.04</v>
      </c>
    </row>
    <row r="351" spans="1:7" ht="45">
      <c r="A351" s="55">
        <v>440801</v>
      </c>
      <c r="B351" s="366" t="s">
        <v>1771</v>
      </c>
      <c r="C351" s="41" t="s">
        <v>1395</v>
      </c>
      <c r="D351" s="55"/>
      <c r="E351" s="55" t="s">
        <v>1770</v>
      </c>
      <c r="F351" s="370"/>
      <c r="G351" s="55">
        <v>1.113</v>
      </c>
    </row>
    <row r="352" spans="1:7" ht="45">
      <c r="A352" s="55">
        <v>312401</v>
      </c>
      <c r="B352" s="366" t="s">
        <v>1771</v>
      </c>
      <c r="C352" s="41" t="s">
        <v>48</v>
      </c>
      <c r="D352" s="55"/>
      <c r="E352" s="55" t="s">
        <v>1770</v>
      </c>
      <c r="F352" s="370"/>
      <c r="G352" s="55">
        <v>1.113</v>
      </c>
    </row>
    <row r="353" spans="1:7" ht="45">
      <c r="A353" s="55">
        <v>541101</v>
      </c>
      <c r="B353" s="366" t="s">
        <v>1771</v>
      </c>
      <c r="C353" s="41" t="s">
        <v>1396</v>
      </c>
      <c r="D353" s="55"/>
      <c r="E353" s="55" t="s">
        <v>1770</v>
      </c>
      <c r="F353" s="370"/>
      <c r="G353" s="55">
        <v>1.113</v>
      </c>
    </row>
    <row r="354" spans="1:7" ht="45">
      <c r="A354" s="55">
        <v>541201</v>
      </c>
      <c r="B354" s="366" t="s">
        <v>1771</v>
      </c>
      <c r="C354" s="41" t="s">
        <v>81</v>
      </c>
      <c r="D354" s="55"/>
      <c r="E354" s="55" t="s">
        <v>1770</v>
      </c>
      <c r="F354" s="370"/>
      <c r="G354" s="55">
        <v>1.113</v>
      </c>
    </row>
    <row r="355" spans="1:7" ht="30">
      <c r="A355" s="442">
        <v>332901</v>
      </c>
      <c r="B355" s="442" t="s">
        <v>1771</v>
      </c>
      <c r="C355" s="445" t="s">
        <v>56</v>
      </c>
      <c r="D355" s="55" t="s">
        <v>1399</v>
      </c>
      <c r="E355" s="55" t="s">
        <v>1770</v>
      </c>
      <c r="F355" s="426"/>
      <c r="G355" s="442">
        <v>1.113</v>
      </c>
    </row>
    <row r="356" spans="1:7" ht="30">
      <c r="A356" s="444"/>
      <c r="B356" s="444"/>
      <c r="C356" s="447"/>
      <c r="D356" s="55" t="s">
        <v>1400</v>
      </c>
      <c r="E356" s="55" t="s">
        <v>1770</v>
      </c>
      <c r="F356" s="426"/>
      <c r="G356" s="444"/>
    </row>
    <row r="357" spans="1:7" ht="30">
      <c r="A357" s="444"/>
      <c r="B357" s="444"/>
      <c r="C357" s="447"/>
      <c r="D357" s="55" t="s">
        <v>1401</v>
      </c>
      <c r="E357" s="55" t="s">
        <v>1770</v>
      </c>
      <c r="F357" s="426"/>
      <c r="G357" s="444"/>
    </row>
    <row r="358" spans="1:7" ht="30">
      <c r="A358" s="444"/>
      <c r="B358" s="444"/>
      <c r="C358" s="447"/>
      <c r="D358" s="55" t="s">
        <v>1402</v>
      </c>
      <c r="E358" s="55" t="s">
        <v>1770</v>
      </c>
      <c r="F358" s="426"/>
      <c r="G358" s="444"/>
    </row>
    <row r="359" spans="1:7" ht="30">
      <c r="A359" s="444"/>
      <c r="B359" s="444"/>
      <c r="C359" s="447"/>
      <c r="D359" s="55" t="s">
        <v>1403</v>
      </c>
      <c r="E359" s="55" t="s">
        <v>1770</v>
      </c>
      <c r="F359" s="426"/>
      <c r="G359" s="444"/>
    </row>
    <row r="360" spans="1:7" ht="30">
      <c r="A360" s="444"/>
      <c r="B360" s="444"/>
      <c r="C360" s="447"/>
      <c r="D360" s="55" t="s">
        <v>1404</v>
      </c>
      <c r="E360" s="55" t="s">
        <v>1770</v>
      </c>
      <c r="F360" s="426"/>
      <c r="G360" s="444"/>
    </row>
    <row r="361" spans="1:7" ht="30">
      <c r="A361" s="444"/>
      <c r="B361" s="444"/>
      <c r="C361" s="447"/>
      <c r="D361" s="55" t="s">
        <v>1405</v>
      </c>
      <c r="E361" s="55" t="s">
        <v>1770</v>
      </c>
      <c r="F361" s="426"/>
      <c r="G361" s="444"/>
    </row>
    <row r="362" spans="1:7" ht="30">
      <c r="A362" s="443"/>
      <c r="B362" s="443"/>
      <c r="C362" s="446"/>
      <c r="D362" s="55" t="s">
        <v>1406</v>
      </c>
      <c r="E362" s="55" t="s">
        <v>1770</v>
      </c>
      <c r="F362" s="426"/>
      <c r="G362" s="443"/>
    </row>
    <row r="363" spans="1:7" ht="45">
      <c r="A363" s="55">
        <v>540301</v>
      </c>
      <c r="B363" s="366" t="s">
        <v>1771</v>
      </c>
      <c r="C363" s="41" t="s">
        <v>78</v>
      </c>
      <c r="D363" s="55"/>
      <c r="E363" s="55" t="s">
        <v>1770</v>
      </c>
      <c r="F363" s="370"/>
      <c r="G363" s="55">
        <v>1.113</v>
      </c>
    </row>
    <row r="364" spans="1:7" ht="45">
      <c r="A364" s="55">
        <v>311301</v>
      </c>
      <c r="B364" s="366" t="s">
        <v>1771</v>
      </c>
      <c r="C364" s="41" t="s">
        <v>1397</v>
      </c>
      <c r="D364" s="55"/>
      <c r="E364" s="55" t="s">
        <v>1770</v>
      </c>
      <c r="F364" s="370"/>
      <c r="G364" s="55">
        <v>1.113</v>
      </c>
    </row>
    <row r="365" spans="1:7" ht="45">
      <c r="A365" s="55">
        <v>330901</v>
      </c>
      <c r="B365" s="366" t="s">
        <v>1771</v>
      </c>
      <c r="C365" s="41" t="s">
        <v>53</v>
      </c>
      <c r="D365" s="55"/>
      <c r="E365" s="55" t="s">
        <v>1770</v>
      </c>
      <c r="F365" s="370"/>
      <c r="G365" s="55">
        <v>1.113</v>
      </c>
    </row>
    <row r="366" spans="1:7" ht="45">
      <c r="A366" s="55">
        <v>210115</v>
      </c>
      <c r="B366" s="366" t="s">
        <v>1771</v>
      </c>
      <c r="C366" s="41" t="s">
        <v>38</v>
      </c>
      <c r="D366" s="55"/>
      <c r="E366" s="55" t="s">
        <v>1770</v>
      </c>
      <c r="F366" s="370"/>
      <c r="G366" s="55">
        <v>1.113</v>
      </c>
    </row>
    <row r="367" spans="1:7" ht="45">
      <c r="A367" s="55">
        <v>460201</v>
      </c>
      <c r="B367" s="366" t="s">
        <v>1769</v>
      </c>
      <c r="C367" s="41" t="s">
        <v>73</v>
      </c>
      <c r="D367" s="55"/>
      <c r="E367" s="55"/>
      <c r="F367" s="370" t="s">
        <v>1769</v>
      </c>
      <c r="G367" s="55">
        <v>1.04</v>
      </c>
    </row>
    <row r="368" spans="1:7" ht="45">
      <c r="A368" s="55">
        <v>340201</v>
      </c>
      <c r="B368" s="366" t="s">
        <v>1769</v>
      </c>
      <c r="C368" s="41" t="s">
        <v>58</v>
      </c>
      <c r="D368" s="55"/>
      <c r="E368" s="55"/>
      <c r="F368" s="370" t="s">
        <v>1769</v>
      </c>
      <c r="G368" s="55">
        <v>1.04</v>
      </c>
    </row>
    <row r="369" spans="1:8" ht="45">
      <c r="A369" s="55">
        <v>160201</v>
      </c>
      <c r="B369" s="55" t="s">
        <v>1771</v>
      </c>
      <c r="C369" s="41" t="s">
        <v>1488</v>
      </c>
      <c r="D369" s="55"/>
      <c r="E369" s="55" t="s">
        <v>1770</v>
      </c>
      <c r="F369" s="370"/>
      <c r="G369" s="65">
        <v>1.113</v>
      </c>
    </row>
    <row r="370" spans="1:8" ht="60">
      <c r="A370" s="55">
        <v>240101</v>
      </c>
      <c r="B370" s="55" t="s">
        <v>1771</v>
      </c>
      <c r="C370" s="41" t="s">
        <v>41</v>
      </c>
      <c r="D370" s="55"/>
      <c r="E370" s="55" t="s">
        <v>1770</v>
      </c>
      <c r="F370" s="370"/>
      <c r="G370" s="65">
        <v>1.113</v>
      </c>
    </row>
    <row r="371" spans="1:8" ht="45">
      <c r="A371" s="55">
        <v>540301</v>
      </c>
      <c r="B371" s="366" t="s">
        <v>1771</v>
      </c>
      <c r="C371" s="41" t="s">
        <v>78</v>
      </c>
      <c r="D371" s="55"/>
      <c r="E371" s="55" t="s">
        <v>1770</v>
      </c>
      <c r="F371" s="370"/>
      <c r="G371" s="55">
        <v>1.113</v>
      </c>
    </row>
    <row r="372" spans="1:8" ht="45">
      <c r="A372" s="55">
        <v>311301</v>
      </c>
      <c r="B372" s="366" t="s">
        <v>1771</v>
      </c>
      <c r="C372" s="41" t="s">
        <v>1397</v>
      </c>
      <c r="D372" s="55"/>
      <c r="E372" s="55" t="s">
        <v>1770</v>
      </c>
      <c r="F372" s="370"/>
      <c r="G372" s="55">
        <v>1.113</v>
      </c>
    </row>
    <row r="373" spans="1:8" ht="45">
      <c r="A373" s="55">
        <v>330901</v>
      </c>
      <c r="B373" s="366" t="s">
        <v>1771</v>
      </c>
      <c r="C373" s="41" t="s">
        <v>53</v>
      </c>
      <c r="D373" s="55"/>
      <c r="E373" s="55" t="s">
        <v>1770</v>
      </c>
      <c r="F373" s="370"/>
      <c r="G373" s="55">
        <v>1.113</v>
      </c>
    </row>
    <row r="374" spans="1:8" ht="45">
      <c r="A374" s="55">
        <v>210115</v>
      </c>
      <c r="B374" s="366" t="s">
        <v>1771</v>
      </c>
      <c r="C374" s="41" t="s">
        <v>38</v>
      </c>
      <c r="D374" s="55"/>
      <c r="E374" s="55" t="s">
        <v>1770</v>
      </c>
      <c r="F374" s="370"/>
      <c r="G374" s="55">
        <v>1.113</v>
      </c>
    </row>
    <row r="375" spans="1:8" ht="45">
      <c r="A375" s="55">
        <v>460201</v>
      </c>
      <c r="B375" s="366" t="s">
        <v>1769</v>
      </c>
      <c r="C375" s="41" t="s">
        <v>73</v>
      </c>
      <c r="D375" s="55"/>
      <c r="E375" s="55"/>
      <c r="F375" s="370" t="s">
        <v>1769</v>
      </c>
      <c r="G375" s="55">
        <v>1.04</v>
      </c>
    </row>
    <row r="376" spans="1:8" ht="45">
      <c r="A376" s="55">
        <v>340201</v>
      </c>
      <c r="B376" s="366" t="s">
        <v>1769</v>
      </c>
      <c r="C376" s="41" t="s">
        <v>58</v>
      </c>
      <c r="D376" s="55"/>
      <c r="E376" s="55"/>
      <c r="F376" s="370" t="s">
        <v>1769</v>
      </c>
      <c r="G376" s="55">
        <v>1.04</v>
      </c>
    </row>
    <row r="377" spans="1:8" ht="45">
      <c r="A377" s="55">
        <v>400101</v>
      </c>
      <c r="B377" s="366" t="s">
        <v>1769</v>
      </c>
      <c r="C377" s="41" t="s">
        <v>65</v>
      </c>
      <c r="D377" s="55"/>
      <c r="E377" s="55"/>
      <c r="F377" s="370" t="s">
        <v>1769</v>
      </c>
      <c r="G377" s="55">
        <v>1.04</v>
      </c>
    </row>
    <row r="378" spans="1:8" ht="45">
      <c r="A378" s="55">
        <v>160201</v>
      </c>
      <c r="B378" s="55" t="s">
        <v>1771</v>
      </c>
      <c r="C378" s="41" t="s">
        <v>1488</v>
      </c>
      <c r="D378" s="55"/>
      <c r="E378" s="55" t="s">
        <v>1770</v>
      </c>
      <c r="F378" s="370"/>
      <c r="G378" s="65">
        <v>1.113</v>
      </c>
    </row>
    <row r="379" spans="1:8" ht="60">
      <c r="A379" s="55">
        <v>240101</v>
      </c>
      <c r="B379" s="55" t="s">
        <v>1771</v>
      </c>
      <c r="C379" s="41" t="s">
        <v>41</v>
      </c>
      <c r="D379" s="55"/>
      <c r="E379" s="55" t="s">
        <v>1770</v>
      </c>
      <c r="F379" s="370"/>
      <c r="G379" s="65">
        <v>1.113</v>
      </c>
    </row>
    <row r="380" spans="1:8" s="108" customFormat="1">
      <c r="A380" s="128"/>
      <c r="B380" s="128"/>
      <c r="C380" s="327"/>
      <c r="D380" s="129"/>
      <c r="E380" s="128"/>
      <c r="F380" s="128"/>
      <c r="G380" s="128"/>
      <c r="H380" s="128"/>
    </row>
    <row r="381" spans="1:8" s="108" customFormat="1">
      <c r="A381" s="128"/>
      <c r="B381" s="394"/>
      <c r="C381" s="395"/>
      <c r="D381" s="129"/>
      <c r="E381" s="128"/>
      <c r="F381" s="128"/>
      <c r="G381" s="128"/>
      <c r="H381" s="128"/>
    </row>
    <row r="382" spans="1:8" s="108" customFormat="1">
      <c r="A382" s="128"/>
      <c r="B382" s="394"/>
      <c r="C382" s="395"/>
      <c r="D382" s="129"/>
      <c r="E382" s="128"/>
      <c r="F382" s="128"/>
      <c r="G382" s="128"/>
      <c r="H382" s="128"/>
    </row>
    <row r="383" spans="1:8" s="108" customFormat="1">
      <c r="A383" s="128"/>
      <c r="B383" s="394"/>
      <c r="C383" s="395"/>
      <c r="D383" s="129"/>
      <c r="E383" s="128"/>
      <c r="F383" s="128"/>
      <c r="G383" s="128"/>
      <c r="H383" s="128"/>
    </row>
    <row r="384" spans="1:8" s="108" customFormat="1">
      <c r="A384" s="128"/>
      <c r="B384" s="394"/>
      <c r="C384" s="395"/>
      <c r="D384" s="129"/>
      <c r="E384" s="128"/>
      <c r="F384" s="128"/>
      <c r="G384" s="128"/>
      <c r="H384" s="128"/>
    </row>
    <row r="385" spans="1:8" s="108" customFormat="1">
      <c r="A385" s="128"/>
      <c r="B385" s="394"/>
      <c r="C385" s="395"/>
      <c r="D385" s="129"/>
      <c r="E385" s="128"/>
      <c r="F385" s="128"/>
      <c r="G385" s="128"/>
      <c r="H385" s="128"/>
    </row>
    <row r="386" spans="1:8" s="108" customFormat="1">
      <c r="A386" s="128"/>
      <c r="B386" s="394"/>
      <c r="C386" s="395"/>
      <c r="D386" s="129"/>
      <c r="E386" s="128"/>
      <c r="F386" s="128"/>
      <c r="G386" s="128"/>
      <c r="H386" s="128"/>
    </row>
    <row r="387" spans="1:8" s="108" customFormat="1">
      <c r="A387" s="128"/>
      <c r="B387" s="394"/>
      <c r="C387" s="395"/>
      <c r="D387" s="129"/>
      <c r="E387" s="128"/>
      <c r="F387" s="128"/>
      <c r="G387" s="128"/>
      <c r="H387" s="128"/>
    </row>
    <row r="388" spans="1:8" s="108" customFormat="1">
      <c r="A388" s="128"/>
      <c r="B388" s="394"/>
      <c r="C388" s="395"/>
      <c r="D388" s="129"/>
      <c r="E388" s="128"/>
      <c r="F388" s="128"/>
      <c r="G388" s="128"/>
      <c r="H388" s="128"/>
    </row>
    <row r="389" spans="1:8" s="108" customFormat="1">
      <c r="A389" s="128"/>
      <c r="B389" s="128"/>
      <c r="C389" s="327"/>
      <c r="D389" s="129"/>
      <c r="E389" s="128"/>
      <c r="F389" s="128"/>
      <c r="G389" s="128"/>
      <c r="H389" s="128"/>
    </row>
    <row r="390" spans="1:8" s="108" customFormat="1">
      <c r="A390" s="128"/>
      <c r="B390" s="128"/>
      <c r="C390" s="327"/>
      <c r="D390" s="129"/>
      <c r="E390" s="128"/>
      <c r="F390" s="128"/>
      <c r="G390" s="128"/>
      <c r="H390" s="128"/>
    </row>
    <row r="391" spans="1:8" s="108" customFormat="1">
      <c r="A391" s="128"/>
      <c r="B391" s="128"/>
      <c r="C391" s="327"/>
      <c r="D391" s="129"/>
      <c r="E391" s="128"/>
      <c r="F391" s="128"/>
      <c r="G391" s="128"/>
      <c r="H391" s="128"/>
    </row>
    <row r="392" spans="1:8" s="108" customFormat="1">
      <c r="A392" s="128"/>
      <c r="B392" s="128"/>
      <c r="C392" s="327"/>
      <c r="D392" s="129"/>
      <c r="E392" s="128"/>
      <c r="F392" s="128"/>
      <c r="G392" s="128"/>
      <c r="H392" s="128"/>
    </row>
    <row r="393" spans="1:8" s="108" customFormat="1">
      <c r="A393" s="128"/>
      <c r="B393" s="128"/>
      <c r="C393" s="327"/>
      <c r="D393" s="129"/>
      <c r="E393" s="128"/>
      <c r="F393" s="128"/>
      <c r="G393" s="128"/>
      <c r="H393" s="128"/>
    </row>
  </sheetData>
  <autoFilter ref="A15:J15">
    <filterColumn colId="4" showButton="0"/>
  </autoFilter>
  <mergeCells count="180">
    <mergeCell ref="A336:A341"/>
    <mergeCell ref="B336:B341"/>
    <mergeCell ref="C336:C341"/>
    <mergeCell ref="G336:G341"/>
    <mergeCell ref="A348:A349"/>
    <mergeCell ref="B348:B349"/>
    <mergeCell ref="C348:C349"/>
    <mergeCell ref="G348:G349"/>
    <mergeCell ref="A355:A362"/>
    <mergeCell ref="B355:B362"/>
    <mergeCell ref="C355:C362"/>
    <mergeCell ref="F355:F362"/>
    <mergeCell ref="G355:G362"/>
    <mergeCell ref="A315:A316"/>
    <mergeCell ref="B315:B316"/>
    <mergeCell ref="C315:C316"/>
    <mergeCell ref="G315:G316"/>
    <mergeCell ref="A320:A330"/>
    <mergeCell ref="B320:B330"/>
    <mergeCell ref="C320:C330"/>
    <mergeCell ref="G320:G330"/>
    <mergeCell ref="A331:A334"/>
    <mergeCell ref="B331:B334"/>
    <mergeCell ref="C331:C334"/>
    <mergeCell ref="G331:G334"/>
    <mergeCell ref="A318:A319"/>
    <mergeCell ref="B318:B319"/>
    <mergeCell ref="C318:C319"/>
    <mergeCell ref="G318:G319"/>
    <mergeCell ref="A278:A282"/>
    <mergeCell ref="B278:B282"/>
    <mergeCell ref="C278:C282"/>
    <mergeCell ref="G278:G282"/>
    <mergeCell ref="A283:A314"/>
    <mergeCell ref="B283:B314"/>
    <mergeCell ref="C283:C314"/>
    <mergeCell ref="G283:G314"/>
    <mergeCell ref="A242:A258"/>
    <mergeCell ref="B242:B258"/>
    <mergeCell ref="C242:C258"/>
    <mergeCell ref="G242:G258"/>
    <mergeCell ref="A260:A269"/>
    <mergeCell ref="B260:B269"/>
    <mergeCell ref="C260:C269"/>
    <mergeCell ref="G260:G269"/>
    <mergeCell ref="A270:A272"/>
    <mergeCell ref="B270:B272"/>
    <mergeCell ref="C270:C272"/>
    <mergeCell ref="G270:G272"/>
    <mergeCell ref="A273:A277"/>
    <mergeCell ref="B273:B277"/>
    <mergeCell ref="C273:C277"/>
    <mergeCell ref="G273:G277"/>
    <mergeCell ref="A13:G13"/>
    <mergeCell ref="A217:A239"/>
    <mergeCell ref="B217:B239"/>
    <mergeCell ref="C217:C239"/>
    <mergeCell ref="G217:G239"/>
    <mergeCell ref="G204:G205"/>
    <mergeCell ref="A206:A210"/>
    <mergeCell ref="B206:B210"/>
    <mergeCell ref="C206:C210"/>
    <mergeCell ref="G206:G210"/>
    <mergeCell ref="A211:A214"/>
    <mergeCell ref="B211:B214"/>
    <mergeCell ref="C211:C214"/>
    <mergeCell ref="G211:G214"/>
    <mergeCell ref="A204:A205"/>
    <mergeCell ref="B204:B205"/>
    <mergeCell ref="A181:A188"/>
    <mergeCell ref="B181:B188"/>
    <mergeCell ref="C181:C188"/>
    <mergeCell ref="A190:A203"/>
    <mergeCell ref="B190:B203"/>
    <mergeCell ref="C190:C203"/>
    <mergeCell ref="G190:G203"/>
    <mergeCell ref="A240:A241"/>
    <mergeCell ref="B240:B241"/>
    <mergeCell ref="C240:C241"/>
    <mergeCell ref="G240:G241"/>
    <mergeCell ref="C204:C205"/>
    <mergeCell ref="G155:G156"/>
    <mergeCell ref="G161:G166"/>
    <mergeCell ref="A157:A159"/>
    <mergeCell ref="B157:B159"/>
    <mergeCell ref="C157:C159"/>
    <mergeCell ref="F157:F159"/>
    <mergeCell ref="G157:G159"/>
    <mergeCell ref="A177:A180"/>
    <mergeCell ref="B177:B180"/>
    <mergeCell ref="C177:C180"/>
    <mergeCell ref="G177:G179"/>
    <mergeCell ref="A215:A216"/>
    <mergeCell ref="B215:B216"/>
    <mergeCell ref="C215:C216"/>
    <mergeCell ref="G215:G216"/>
    <mergeCell ref="G122:G130"/>
    <mergeCell ref="A131:A138"/>
    <mergeCell ref="B131:B138"/>
    <mergeCell ref="C131:C138"/>
    <mergeCell ref="G131:G138"/>
    <mergeCell ref="A169:A176"/>
    <mergeCell ref="B169:B176"/>
    <mergeCell ref="C169:C176"/>
    <mergeCell ref="G169:G176"/>
    <mergeCell ref="A140:A146"/>
    <mergeCell ref="B140:B146"/>
    <mergeCell ref="C140:C146"/>
    <mergeCell ref="G140:G146"/>
    <mergeCell ref="G148:G149"/>
    <mergeCell ref="A150:A151"/>
    <mergeCell ref="B150:B151"/>
    <mergeCell ref="C150:C151"/>
    <mergeCell ref="G150:G151"/>
    <mergeCell ref="A161:A166"/>
    <mergeCell ref="B161:B166"/>
    <mergeCell ref="C161:C166"/>
    <mergeCell ref="A155:A156"/>
    <mergeCell ref="B155:B156"/>
    <mergeCell ref="C155:C156"/>
    <mergeCell ref="G88:G96"/>
    <mergeCell ref="A97:A112"/>
    <mergeCell ref="B97:B112"/>
    <mergeCell ref="C97:C112"/>
    <mergeCell ref="G97:G112"/>
    <mergeCell ref="A114:A121"/>
    <mergeCell ref="B114:B121"/>
    <mergeCell ref="C114:C121"/>
    <mergeCell ref="G114:G121"/>
    <mergeCell ref="A88:A96"/>
    <mergeCell ref="B88:B96"/>
    <mergeCell ref="C88:C96"/>
    <mergeCell ref="G69:G70"/>
    <mergeCell ref="A72:A77"/>
    <mergeCell ref="B72:B77"/>
    <mergeCell ref="C72:C77"/>
    <mergeCell ref="G72:G77"/>
    <mergeCell ref="A79:A87"/>
    <mergeCell ref="B79:B87"/>
    <mergeCell ref="C79:C87"/>
    <mergeCell ref="G79:G87"/>
    <mergeCell ref="A69:A70"/>
    <mergeCell ref="B69:B70"/>
    <mergeCell ref="C69:C70"/>
    <mergeCell ref="G26:G49"/>
    <mergeCell ref="E28:E33"/>
    <mergeCell ref="F28:F33"/>
    <mergeCell ref="G51:G52"/>
    <mergeCell ref="A55:A61"/>
    <mergeCell ref="B55:B61"/>
    <mergeCell ref="C55:C61"/>
    <mergeCell ref="G55:G61"/>
    <mergeCell ref="A62:A68"/>
    <mergeCell ref="B62:B68"/>
    <mergeCell ref="C62:C68"/>
    <mergeCell ref="G62:G68"/>
    <mergeCell ref="F1:G1"/>
    <mergeCell ref="A16:A17"/>
    <mergeCell ref="B16:B17"/>
    <mergeCell ref="B19:B25"/>
    <mergeCell ref="A19:A25"/>
    <mergeCell ref="E3:G3"/>
    <mergeCell ref="E2:G2"/>
    <mergeCell ref="A148:A149"/>
    <mergeCell ref="B148:B149"/>
    <mergeCell ref="C148:C149"/>
    <mergeCell ref="A122:A130"/>
    <mergeCell ref="B122:B130"/>
    <mergeCell ref="C122:C130"/>
    <mergeCell ref="A51:A52"/>
    <mergeCell ref="B51:B52"/>
    <mergeCell ref="C51:C52"/>
    <mergeCell ref="E15:F15"/>
    <mergeCell ref="C16:C17"/>
    <mergeCell ref="G16:G17"/>
    <mergeCell ref="C19:C25"/>
    <mergeCell ref="G19:G25"/>
    <mergeCell ref="A26:A49"/>
    <mergeCell ref="B26:B49"/>
    <mergeCell ref="C26:C49"/>
  </mergeCells>
  <pageMargins left="0.70866141732283472" right="0.31496062992125984" top="0.74803149606299213" bottom="0.74803149606299213" header="0.31496062992125984" footer="0.31496062992125984"/>
  <pageSetup paperSize="9" scale="55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M295"/>
  <sheetViews>
    <sheetView view="pageBreakPreview" zoomScale="85" zoomScaleNormal="100" zoomScaleSheetLayoutView="85" workbookViewId="0">
      <selection activeCell="T12" sqref="T12"/>
    </sheetView>
  </sheetViews>
  <sheetFormatPr defaultRowHeight="15"/>
  <cols>
    <col min="1" max="1" width="12.140625" style="5" customWidth="1"/>
    <col min="2" max="2" width="64.85546875" style="160" customWidth="1"/>
    <col min="3" max="3" width="9.42578125" style="161" customWidth="1"/>
    <col min="4" max="4" width="20.28515625" style="161" customWidth="1"/>
    <col min="5" max="5" width="10.85546875" style="23" customWidth="1"/>
    <col min="6" max="6" width="17.7109375" style="23" customWidth="1"/>
    <col min="7" max="7" width="12.140625" style="23" customWidth="1"/>
    <col min="8" max="8" width="10.85546875" style="2" customWidth="1"/>
    <col min="9" max="9" width="13" style="2" customWidth="1"/>
    <col min="10" max="16384" width="9.140625" style="2"/>
  </cols>
  <sheetData>
    <row r="1" spans="1:13" s="1" customFormat="1" ht="15" customHeight="1">
      <c r="A1" s="20"/>
      <c r="B1" s="157"/>
      <c r="C1" s="410"/>
      <c r="D1" s="410"/>
      <c r="F1" s="158"/>
      <c r="G1" s="166"/>
      <c r="H1" s="410" t="s">
        <v>1261</v>
      </c>
      <c r="I1" s="410"/>
    </row>
    <row r="2" spans="1:13" s="1" customFormat="1" ht="15" customHeight="1">
      <c r="A2" s="20"/>
      <c r="B2" s="157"/>
      <c r="C2" s="77"/>
      <c r="D2" s="77"/>
      <c r="F2" s="411" t="s">
        <v>1580</v>
      </c>
      <c r="G2" s="411"/>
      <c r="H2" s="411"/>
      <c r="I2" s="411"/>
    </row>
    <row r="3" spans="1:13" s="1" customFormat="1" ht="41.25" customHeight="1">
      <c r="A3" s="20"/>
      <c r="B3" s="157"/>
      <c r="C3" s="77"/>
      <c r="D3" s="411" t="s">
        <v>3531</v>
      </c>
      <c r="E3" s="411"/>
      <c r="F3" s="411"/>
      <c r="G3" s="411"/>
      <c r="H3" s="411"/>
      <c r="I3" s="411"/>
    </row>
    <row r="4" spans="1:13" s="1" customFormat="1" ht="15" customHeight="1">
      <c r="A4" s="20"/>
      <c r="B4" s="157"/>
      <c r="C4" s="23"/>
      <c r="D4" s="159"/>
      <c r="F4" s="158"/>
      <c r="G4" s="31"/>
      <c r="H4" s="23"/>
      <c r="I4" s="159"/>
    </row>
    <row r="5" spans="1:13" ht="15.75">
      <c r="C5" s="23"/>
      <c r="D5" s="4"/>
      <c r="E5" s="2"/>
      <c r="F5" s="161"/>
      <c r="H5" s="23"/>
      <c r="I5" s="4" t="s">
        <v>1507</v>
      </c>
      <c r="J5" s="78"/>
      <c r="K5" s="24"/>
      <c r="L5" s="410"/>
      <c r="M5" s="410"/>
    </row>
    <row r="6" spans="1:13">
      <c r="C6" s="23"/>
      <c r="D6" s="6"/>
      <c r="E6" s="2"/>
      <c r="F6" s="161"/>
      <c r="H6" s="23"/>
      <c r="I6" s="6" t="s">
        <v>15</v>
      </c>
      <c r="J6" s="411"/>
      <c r="K6" s="411"/>
      <c r="L6" s="411"/>
      <c r="M6" s="411"/>
    </row>
    <row r="7" spans="1:13">
      <c r="C7" s="23"/>
      <c r="D7" s="6"/>
      <c r="E7" s="2"/>
      <c r="F7" s="161"/>
      <c r="H7" s="23"/>
      <c r="I7" s="6" t="s">
        <v>142</v>
      </c>
      <c r="J7" s="411"/>
      <c r="K7" s="411"/>
      <c r="L7" s="411"/>
      <c r="M7" s="411"/>
    </row>
    <row r="8" spans="1:13">
      <c r="C8" s="23"/>
      <c r="D8" s="373"/>
      <c r="E8" s="2"/>
      <c r="F8" s="161"/>
      <c r="G8" s="461" t="s">
        <v>952</v>
      </c>
      <c r="H8" s="461"/>
      <c r="I8" s="461"/>
    </row>
    <row r="10" spans="1:13" ht="33.75" customHeight="1">
      <c r="A10" s="460" t="s">
        <v>1508</v>
      </c>
      <c r="B10" s="460"/>
      <c r="C10" s="460"/>
      <c r="D10" s="460"/>
      <c r="E10" s="460"/>
      <c r="F10" s="460"/>
      <c r="G10" s="460"/>
    </row>
    <row r="11" spans="1:13" ht="81" customHeight="1">
      <c r="A11" s="18" t="s">
        <v>13</v>
      </c>
      <c r="B11" s="18" t="s">
        <v>14</v>
      </c>
      <c r="C11" s="18" t="s">
        <v>1772</v>
      </c>
      <c r="D11" s="18" t="s">
        <v>925</v>
      </c>
      <c r="E11" s="18" t="s">
        <v>1509</v>
      </c>
      <c r="F11" s="18" t="s">
        <v>1510</v>
      </c>
      <c r="G11" s="18" t="s">
        <v>1511</v>
      </c>
      <c r="H11" s="18" t="s">
        <v>1512</v>
      </c>
      <c r="I11" s="18" t="s">
        <v>1513</v>
      </c>
    </row>
    <row r="12" spans="1:13" ht="45">
      <c r="A12" s="70">
        <v>10101</v>
      </c>
      <c r="B12" s="162" t="s">
        <v>139</v>
      </c>
      <c r="C12" s="162"/>
      <c r="D12" s="162"/>
      <c r="E12" s="55" t="s">
        <v>1514</v>
      </c>
      <c r="F12" s="55" t="s">
        <v>1515</v>
      </c>
      <c r="G12" s="17">
        <v>2</v>
      </c>
      <c r="H12" s="17" t="s">
        <v>1516</v>
      </c>
      <c r="I12" s="17">
        <v>1.1000000000000001</v>
      </c>
    </row>
    <row r="13" spans="1:13" ht="45">
      <c r="A13" s="70">
        <v>11401</v>
      </c>
      <c r="B13" s="162" t="s">
        <v>1517</v>
      </c>
      <c r="C13" s="162"/>
      <c r="D13" s="162"/>
      <c r="E13" s="55" t="s">
        <v>1514</v>
      </c>
      <c r="F13" s="55" t="s">
        <v>1515</v>
      </c>
      <c r="G13" s="17">
        <v>2</v>
      </c>
      <c r="H13" s="17" t="s">
        <v>1516</v>
      </c>
      <c r="I13" s="17">
        <v>1.1000000000000001</v>
      </c>
    </row>
    <row r="14" spans="1:13" ht="45">
      <c r="A14" s="70">
        <v>11401</v>
      </c>
      <c r="B14" s="162" t="s">
        <v>117</v>
      </c>
      <c r="C14" s="162"/>
      <c r="D14" s="162"/>
      <c r="E14" s="55">
        <v>32</v>
      </c>
      <c r="F14" s="55" t="s">
        <v>1518</v>
      </c>
      <c r="G14" s="17">
        <v>3</v>
      </c>
      <c r="H14" s="17" t="s">
        <v>1519</v>
      </c>
      <c r="I14" s="17">
        <v>1.1499999999999999</v>
      </c>
    </row>
    <row r="15" spans="1:13">
      <c r="A15" s="70">
        <v>11501</v>
      </c>
      <c r="B15" s="162" t="s">
        <v>1520</v>
      </c>
      <c r="C15" s="162"/>
      <c r="D15" s="162"/>
      <c r="E15" s="55" t="s">
        <v>1514</v>
      </c>
      <c r="F15" s="55" t="s">
        <v>1515</v>
      </c>
      <c r="G15" s="17">
        <v>2</v>
      </c>
      <c r="H15" s="17" t="s">
        <v>1516</v>
      </c>
      <c r="I15" s="17">
        <v>1.1000000000000001</v>
      </c>
    </row>
    <row r="16" spans="1:13" ht="63.75" customHeight="1">
      <c r="A16" s="70">
        <v>20101</v>
      </c>
      <c r="B16" s="162" t="s">
        <v>17</v>
      </c>
      <c r="C16" s="162"/>
      <c r="D16" s="162" t="s">
        <v>1773</v>
      </c>
      <c r="E16" s="55" t="s">
        <v>1514</v>
      </c>
      <c r="F16" s="55" t="s">
        <v>1515</v>
      </c>
      <c r="G16" s="17">
        <v>2</v>
      </c>
      <c r="H16" s="17" t="s">
        <v>1516</v>
      </c>
      <c r="I16" s="17">
        <v>1.1000000000000001</v>
      </c>
    </row>
    <row r="17" spans="1:9" ht="48.75" customHeight="1">
      <c r="A17" s="70">
        <v>20101</v>
      </c>
      <c r="B17" s="162" t="s">
        <v>17</v>
      </c>
      <c r="C17" s="162" t="s">
        <v>1774</v>
      </c>
      <c r="D17" s="162" t="s">
        <v>656</v>
      </c>
      <c r="E17" s="55" t="s">
        <v>1514</v>
      </c>
      <c r="F17" s="55" t="s">
        <v>1515</v>
      </c>
      <c r="G17" s="17">
        <v>1</v>
      </c>
      <c r="H17" s="17" t="s">
        <v>1516</v>
      </c>
      <c r="I17" s="17">
        <v>0.95</v>
      </c>
    </row>
    <row r="18" spans="1:9" ht="45">
      <c r="A18" s="70">
        <v>30101</v>
      </c>
      <c r="B18" s="162" t="s">
        <v>18</v>
      </c>
      <c r="C18" s="162"/>
      <c r="D18" s="162"/>
      <c r="E18" s="55" t="s">
        <v>1514</v>
      </c>
      <c r="F18" s="55" t="s">
        <v>1515</v>
      </c>
      <c r="G18" s="17">
        <v>2</v>
      </c>
      <c r="H18" s="17" t="s">
        <v>1516</v>
      </c>
      <c r="I18" s="17">
        <v>1.1000000000000001</v>
      </c>
    </row>
    <row r="19" spans="1:9" ht="45">
      <c r="A19" s="70">
        <v>30201</v>
      </c>
      <c r="B19" s="162" t="s">
        <v>19</v>
      </c>
      <c r="C19" s="162"/>
      <c r="D19" s="162"/>
      <c r="E19" s="55" t="s">
        <v>1514</v>
      </c>
      <c r="F19" s="55" t="s">
        <v>1515</v>
      </c>
      <c r="G19" s="17">
        <v>2</v>
      </c>
      <c r="H19" s="17" t="s">
        <v>1516</v>
      </c>
      <c r="I19" s="17">
        <v>1.1000000000000001</v>
      </c>
    </row>
    <row r="20" spans="1:9" ht="45">
      <c r="A20" s="70">
        <v>40101</v>
      </c>
      <c r="B20" s="162" t="s">
        <v>20</v>
      </c>
      <c r="C20" s="162"/>
      <c r="D20" s="162"/>
      <c r="E20" s="55" t="s">
        <v>1514</v>
      </c>
      <c r="F20" s="55" t="s">
        <v>1515</v>
      </c>
      <c r="G20" s="17">
        <v>2</v>
      </c>
      <c r="H20" s="17" t="s">
        <v>1516</v>
      </c>
      <c r="I20" s="17">
        <v>1.1000000000000001</v>
      </c>
    </row>
    <row r="21" spans="1:9" ht="45">
      <c r="A21" s="70">
        <v>40101</v>
      </c>
      <c r="B21" s="162" t="s">
        <v>20</v>
      </c>
      <c r="C21" s="162"/>
      <c r="D21" s="162"/>
      <c r="E21" s="55">
        <v>58</v>
      </c>
      <c r="F21" s="55" t="s">
        <v>1521</v>
      </c>
      <c r="G21" s="17">
        <v>3</v>
      </c>
      <c r="H21" s="17" t="s">
        <v>1519</v>
      </c>
      <c r="I21" s="17">
        <v>1.1499999999999999</v>
      </c>
    </row>
    <row r="22" spans="1:9" ht="45">
      <c r="A22" s="70">
        <v>40101</v>
      </c>
      <c r="B22" s="162" t="s">
        <v>20</v>
      </c>
      <c r="C22" s="162"/>
      <c r="D22" s="162"/>
      <c r="E22" s="55">
        <v>91</v>
      </c>
      <c r="F22" s="55" t="s">
        <v>1522</v>
      </c>
      <c r="G22" s="17">
        <v>3</v>
      </c>
      <c r="H22" s="17" t="s">
        <v>1519</v>
      </c>
      <c r="I22" s="17">
        <v>1.1499999999999999</v>
      </c>
    </row>
    <row r="23" spans="1:9" ht="45">
      <c r="A23" s="70">
        <v>40101</v>
      </c>
      <c r="B23" s="162" t="s">
        <v>20</v>
      </c>
      <c r="C23" s="162"/>
      <c r="D23" s="162"/>
      <c r="E23" s="55">
        <v>32</v>
      </c>
      <c r="F23" s="55" t="s">
        <v>1518</v>
      </c>
      <c r="G23" s="17">
        <v>3</v>
      </c>
      <c r="H23" s="17" t="s">
        <v>1519</v>
      </c>
      <c r="I23" s="17">
        <v>1.1499999999999999</v>
      </c>
    </row>
    <row r="24" spans="1:9" ht="45">
      <c r="A24" s="70">
        <v>40201</v>
      </c>
      <c r="B24" s="162" t="s">
        <v>21</v>
      </c>
      <c r="C24" s="162"/>
      <c r="D24" s="162"/>
      <c r="E24" s="55" t="s">
        <v>1514</v>
      </c>
      <c r="F24" s="55" t="s">
        <v>1515</v>
      </c>
      <c r="G24" s="17">
        <v>1</v>
      </c>
      <c r="H24" s="17" t="s">
        <v>1516</v>
      </c>
      <c r="I24" s="17">
        <v>0.95</v>
      </c>
    </row>
    <row r="25" spans="1:9" ht="45">
      <c r="A25" s="70">
        <v>40301</v>
      </c>
      <c r="B25" s="162" t="s">
        <v>22</v>
      </c>
      <c r="C25" s="162"/>
      <c r="D25" s="162"/>
      <c r="E25" s="55" t="s">
        <v>1514</v>
      </c>
      <c r="F25" s="55" t="s">
        <v>1515</v>
      </c>
      <c r="G25" s="17">
        <v>1</v>
      </c>
      <c r="H25" s="17" t="s">
        <v>1516</v>
      </c>
      <c r="I25" s="17">
        <v>0.95</v>
      </c>
    </row>
    <row r="26" spans="1:9" ht="60">
      <c r="A26" s="70">
        <v>50101</v>
      </c>
      <c r="B26" s="162" t="s">
        <v>23</v>
      </c>
      <c r="C26" s="162"/>
      <c r="D26" s="162"/>
      <c r="E26" s="55" t="s">
        <v>1514</v>
      </c>
      <c r="F26" s="55" t="s">
        <v>1515</v>
      </c>
      <c r="G26" s="17">
        <v>2</v>
      </c>
      <c r="H26" s="17" t="s">
        <v>1516</v>
      </c>
      <c r="I26" s="17">
        <v>1.1000000000000001</v>
      </c>
    </row>
    <row r="27" spans="1:9" ht="60">
      <c r="A27" s="70">
        <v>50101</v>
      </c>
      <c r="B27" s="162" t="s">
        <v>23</v>
      </c>
      <c r="C27" s="162"/>
      <c r="D27" s="162"/>
      <c r="E27" s="55">
        <v>91</v>
      </c>
      <c r="F27" s="55" t="s">
        <v>1522</v>
      </c>
      <c r="G27" s="17">
        <v>3</v>
      </c>
      <c r="H27" s="17" t="s">
        <v>1519</v>
      </c>
      <c r="I27" s="17">
        <v>1.1499999999999999</v>
      </c>
    </row>
    <row r="28" spans="1:9" ht="60">
      <c r="A28" s="70">
        <v>60101</v>
      </c>
      <c r="B28" s="162" t="s">
        <v>24</v>
      </c>
      <c r="C28" s="162"/>
      <c r="D28" s="162"/>
      <c r="E28" s="55" t="s">
        <v>1514</v>
      </c>
      <c r="F28" s="55" t="s">
        <v>1515</v>
      </c>
      <c r="G28" s="17">
        <v>2</v>
      </c>
      <c r="H28" s="17" t="s">
        <v>1516</v>
      </c>
      <c r="I28" s="17">
        <v>1.1000000000000001</v>
      </c>
    </row>
    <row r="29" spans="1:9" ht="60">
      <c r="A29" s="70">
        <v>60101</v>
      </c>
      <c r="B29" s="162" t="s">
        <v>24</v>
      </c>
      <c r="C29" s="162"/>
      <c r="D29" s="162"/>
      <c r="E29" s="55">
        <v>91</v>
      </c>
      <c r="F29" s="55" t="s">
        <v>1522</v>
      </c>
      <c r="G29" s="17">
        <v>3</v>
      </c>
      <c r="H29" s="17" t="s">
        <v>1519</v>
      </c>
      <c r="I29" s="17">
        <v>1.1499999999999999</v>
      </c>
    </row>
    <row r="30" spans="1:9" ht="45">
      <c r="A30" s="70">
        <v>70101</v>
      </c>
      <c r="B30" s="162" t="s">
        <v>94</v>
      </c>
      <c r="C30" s="162"/>
      <c r="D30" s="162"/>
      <c r="E30" s="55" t="s">
        <v>1514</v>
      </c>
      <c r="F30" s="55" t="s">
        <v>1515</v>
      </c>
      <c r="G30" s="17">
        <v>2</v>
      </c>
      <c r="H30" s="17" t="s">
        <v>1516</v>
      </c>
      <c r="I30" s="17">
        <v>1.1000000000000001</v>
      </c>
    </row>
    <row r="31" spans="1:9" ht="45">
      <c r="A31" s="70">
        <v>70301</v>
      </c>
      <c r="B31" s="162" t="s">
        <v>25</v>
      </c>
      <c r="C31" s="162"/>
      <c r="D31" s="162"/>
      <c r="E31" s="55" t="s">
        <v>1514</v>
      </c>
      <c r="F31" s="55" t="s">
        <v>1515</v>
      </c>
      <c r="G31" s="17">
        <v>2</v>
      </c>
      <c r="H31" s="17" t="s">
        <v>1516</v>
      </c>
      <c r="I31" s="17">
        <v>1.1000000000000001</v>
      </c>
    </row>
    <row r="32" spans="1:9" ht="45">
      <c r="A32" s="70">
        <v>80101</v>
      </c>
      <c r="B32" s="162" t="s">
        <v>95</v>
      </c>
      <c r="C32" s="162"/>
      <c r="D32" s="162"/>
      <c r="E32" s="55" t="s">
        <v>1514</v>
      </c>
      <c r="F32" s="55" t="s">
        <v>1515</v>
      </c>
      <c r="G32" s="17">
        <v>2</v>
      </c>
      <c r="H32" s="17" t="s">
        <v>1516</v>
      </c>
      <c r="I32" s="17">
        <v>1.1000000000000001</v>
      </c>
    </row>
    <row r="33" spans="1:9" ht="45">
      <c r="A33" s="70">
        <v>80101</v>
      </c>
      <c r="B33" s="162" t="s">
        <v>95</v>
      </c>
      <c r="C33" s="162"/>
      <c r="D33" s="162"/>
      <c r="E33" s="55">
        <v>58</v>
      </c>
      <c r="F33" s="55" t="s">
        <v>1384</v>
      </c>
      <c r="G33" s="17">
        <v>3</v>
      </c>
      <c r="H33" s="17" t="s">
        <v>1519</v>
      </c>
      <c r="I33" s="17">
        <v>1.1499999999999999</v>
      </c>
    </row>
    <row r="34" spans="1:9" ht="45">
      <c r="A34" s="70">
        <v>80101</v>
      </c>
      <c r="B34" s="162" t="s">
        <v>95</v>
      </c>
      <c r="C34" s="162"/>
      <c r="D34" s="162"/>
      <c r="E34" s="55">
        <v>32</v>
      </c>
      <c r="F34" s="55" t="s">
        <v>1385</v>
      </c>
      <c r="G34" s="17">
        <v>3</v>
      </c>
      <c r="H34" s="17" t="s">
        <v>1519</v>
      </c>
      <c r="I34" s="17">
        <v>1.1499999999999999</v>
      </c>
    </row>
    <row r="35" spans="1:9" ht="45">
      <c r="A35" s="70">
        <v>80101</v>
      </c>
      <c r="B35" s="162" t="s">
        <v>95</v>
      </c>
      <c r="C35" s="162"/>
      <c r="D35" s="162"/>
      <c r="E35" s="55">
        <v>91</v>
      </c>
      <c r="F35" s="55" t="s">
        <v>1522</v>
      </c>
      <c r="G35" s="17">
        <v>3</v>
      </c>
      <c r="H35" s="17" t="s">
        <v>1519</v>
      </c>
      <c r="I35" s="17">
        <v>1.1499999999999999</v>
      </c>
    </row>
    <row r="36" spans="1:9" ht="60">
      <c r="A36" s="70">
        <v>80301</v>
      </c>
      <c r="B36" s="162" t="s">
        <v>157</v>
      </c>
      <c r="C36" s="162"/>
      <c r="D36" s="162"/>
      <c r="E36" s="55" t="s">
        <v>1514</v>
      </c>
      <c r="F36" s="55" t="s">
        <v>1515</v>
      </c>
      <c r="G36" s="17">
        <v>2</v>
      </c>
      <c r="H36" s="17" t="s">
        <v>1516</v>
      </c>
      <c r="I36" s="17">
        <v>1.1000000000000001</v>
      </c>
    </row>
    <row r="37" spans="1:9" ht="30">
      <c r="A37" s="70">
        <v>90601</v>
      </c>
      <c r="B37" s="162" t="s">
        <v>158</v>
      </c>
      <c r="C37" s="162"/>
      <c r="D37" s="162"/>
      <c r="E37" s="55" t="s">
        <v>1514</v>
      </c>
      <c r="F37" s="55" t="s">
        <v>1515</v>
      </c>
      <c r="G37" s="17">
        <v>1</v>
      </c>
      <c r="H37" s="17" t="s">
        <v>1516</v>
      </c>
      <c r="I37" s="17">
        <v>0.95</v>
      </c>
    </row>
    <row r="38" spans="1:9" ht="45">
      <c r="A38" s="70">
        <v>100101</v>
      </c>
      <c r="B38" s="162" t="s">
        <v>109</v>
      </c>
      <c r="C38" s="162"/>
      <c r="D38" s="162"/>
      <c r="E38" s="55" t="s">
        <v>1514</v>
      </c>
      <c r="F38" s="55" t="s">
        <v>1515</v>
      </c>
      <c r="G38" s="17">
        <v>2</v>
      </c>
      <c r="H38" s="17" t="s">
        <v>1516</v>
      </c>
      <c r="I38" s="17">
        <v>1.1000000000000001</v>
      </c>
    </row>
    <row r="39" spans="1:9" ht="45">
      <c r="A39" s="70">
        <v>100101</v>
      </c>
      <c r="B39" s="162" t="s">
        <v>109</v>
      </c>
      <c r="C39" s="162"/>
      <c r="D39" s="162"/>
      <c r="E39" s="55">
        <v>23</v>
      </c>
      <c r="F39" s="55" t="s">
        <v>1523</v>
      </c>
      <c r="G39" s="17">
        <v>3</v>
      </c>
      <c r="H39" s="17" t="s">
        <v>1519</v>
      </c>
      <c r="I39" s="17">
        <v>1.1499999999999999</v>
      </c>
    </row>
    <row r="40" spans="1:9" ht="45">
      <c r="A40" s="70">
        <v>100101</v>
      </c>
      <c r="B40" s="162" t="s">
        <v>109</v>
      </c>
      <c r="C40" s="162"/>
      <c r="D40" s="162"/>
      <c r="E40" s="55">
        <v>24</v>
      </c>
      <c r="F40" s="55" t="s">
        <v>1524</v>
      </c>
      <c r="G40" s="17">
        <v>3</v>
      </c>
      <c r="H40" s="17" t="s">
        <v>1519</v>
      </c>
      <c r="I40" s="17">
        <v>1.1499999999999999</v>
      </c>
    </row>
    <row r="41" spans="1:9" ht="45">
      <c r="A41" s="70">
        <v>100101</v>
      </c>
      <c r="B41" s="162" t="s">
        <v>109</v>
      </c>
      <c r="C41" s="162"/>
      <c r="D41" s="162"/>
      <c r="E41" s="55">
        <v>40</v>
      </c>
      <c r="F41" s="55" t="s">
        <v>1525</v>
      </c>
      <c r="G41" s="17">
        <v>3</v>
      </c>
      <c r="H41" s="17" t="s">
        <v>1519</v>
      </c>
      <c r="I41" s="17">
        <v>1.1499999999999999</v>
      </c>
    </row>
    <row r="42" spans="1:9" ht="45">
      <c r="A42" s="70">
        <v>100101</v>
      </c>
      <c r="B42" s="162" t="s">
        <v>109</v>
      </c>
      <c r="C42" s="162"/>
      <c r="D42" s="162"/>
      <c r="E42" s="55">
        <v>14</v>
      </c>
      <c r="F42" s="55" t="s">
        <v>1526</v>
      </c>
      <c r="G42" s="17">
        <v>3</v>
      </c>
      <c r="H42" s="17" t="s">
        <v>1519</v>
      </c>
      <c r="I42" s="17">
        <v>1.1499999999999999</v>
      </c>
    </row>
    <row r="43" spans="1:9" ht="45">
      <c r="A43" s="70">
        <v>100101</v>
      </c>
      <c r="B43" s="162" t="s">
        <v>109</v>
      </c>
      <c r="C43" s="162"/>
      <c r="D43" s="162"/>
      <c r="E43" s="55">
        <v>91</v>
      </c>
      <c r="F43" s="55" t="s">
        <v>1522</v>
      </c>
      <c r="G43" s="17">
        <v>3</v>
      </c>
      <c r="H43" s="17" t="s">
        <v>1519</v>
      </c>
      <c r="I43" s="17">
        <v>1.1499999999999999</v>
      </c>
    </row>
    <row r="44" spans="1:9" ht="45">
      <c r="A44" s="70">
        <v>100601</v>
      </c>
      <c r="B44" s="162" t="s">
        <v>155</v>
      </c>
      <c r="C44" s="162"/>
      <c r="D44" s="162"/>
      <c r="E44" s="55" t="s">
        <v>1514</v>
      </c>
      <c r="F44" s="55" t="s">
        <v>1515</v>
      </c>
      <c r="G44" s="17">
        <v>2</v>
      </c>
      <c r="H44" s="17" t="s">
        <v>1516</v>
      </c>
      <c r="I44" s="17">
        <v>1.1000000000000001</v>
      </c>
    </row>
    <row r="45" spans="1:9" ht="45">
      <c r="A45" s="70">
        <v>110101</v>
      </c>
      <c r="B45" s="162" t="s">
        <v>27</v>
      </c>
      <c r="C45" s="162"/>
      <c r="D45" s="162"/>
      <c r="E45" s="55" t="s">
        <v>1514</v>
      </c>
      <c r="F45" s="55" t="s">
        <v>1515</v>
      </c>
      <c r="G45" s="17">
        <v>2</v>
      </c>
      <c r="H45" s="17" t="s">
        <v>1516</v>
      </c>
      <c r="I45" s="17">
        <v>1.1000000000000001</v>
      </c>
    </row>
    <row r="46" spans="1:9" ht="45">
      <c r="A46" s="70">
        <v>130101</v>
      </c>
      <c r="B46" s="162" t="s">
        <v>28</v>
      </c>
      <c r="C46" s="162"/>
      <c r="D46" s="162"/>
      <c r="E46" s="55" t="s">
        <v>1514</v>
      </c>
      <c r="F46" s="55" t="s">
        <v>1515</v>
      </c>
      <c r="G46" s="17">
        <v>2</v>
      </c>
      <c r="H46" s="17" t="s">
        <v>1516</v>
      </c>
      <c r="I46" s="17">
        <v>1.1000000000000001</v>
      </c>
    </row>
    <row r="47" spans="1:9" ht="45">
      <c r="A47" s="70">
        <v>140101</v>
      </c>
      <c r="B47" s="162" t="s">
        <v>29</v>
      </c>
      <c r="C47" s="162"/>
      <c r="D47" s="162"/>
      <c r="E47" s="55" t="s">
        <v>1514</v>
      </c>
      <c r="F47" s="55" t="s">
        <v>1515</v>
      </c>
      <c r="G47" s="17">
        <v>2</v>
      </c>
      <c r="H47" s="17" t="s">
        <v>1516</v>
      </c>
      <c r="I47" s="17">
        <v>1.1000000000000001</v>
      </c>
    </row>
    <row r="48" spans="1:9" ht="45">
      <c r="A48" s="70">
        <v>140201</v>
      </c>
      <c r="B48" s="162" t="s">
        <v>30</v>
      </c>
      <c r="C48" s="162"/>
      <c r="D48" s="162"/>
      <c r="E48" s="55" t="s">
        <v>1514</v>
      </c>
      <c r="F48" s="55" t="s">
        <v>1515</v>
      </c>
      <c r="G48" s="17">
        <v>2</v>
      </c>
      <c r="H48" s="17" t="s">
        <v>1516</v>
      </c>
      <c r="I48" s="17">
        <v>1.1000000000000001</v>
      </c>
    </row>
    <row r="49" spans="1:9" ht="60">
      <c r="A49" s="70">
        <v>150101</v>
      </c>
      <c r="B49" s="162" t="s">
        <v>3493</v>
      </c>
      <c r="C49" s="162"/>
      <c r="D49" s="162" t="s">
        <v>1775</v>
      </c>
      <c r="E49" s="55" t="s">
        <v>1514</v>
      </c>
      <c r="F49" s="55" t="s">
        <v>1515</v>
      </c>
      <c r="G49" s="17">
        <v>2</v>
      </c>
      <c r="H49" s="17" t="s">
        <v>1516</v>
      </c>
      <c r="I49" s="17">
        <v>1.1000000000000001</v>
      </c>
    </row>
    <row r="50" spans="1:9" ht="60">
      <c r="A50" s="70">
        <v>150101</v>
      </c>
      <c r="B50" s="162" t="s">
        <v>3493</v>
      </c>
      <c r="C50" s="162"/>
      <c r="D50" s="162" t="s">
        <v>1775</v>
      </c>
      <c r="E50" s="55">
        <v>40</v>
      </c>
      <c r="F50" s="55" t="s">
        <v>1525</v>
      </c>
      <c r="G50" s="17">
        <v>3</v>
      </c>
      <c r="H50" s="17" t="s">
        <v>1519</v>
      </c>
      <c r="I50" s="17">
        <v>1.1499999999999999</v>
      </c>
    </row>
    <row r="51" spans="1:9" ht="45">
      <c r="A51" s="70">
        <v>150101</v>
      </c>
      <c r="B51" s="162" t="s">
        <v>3494</v>
      </c>
      <c r="C51" s="162" t="s">
        <v>1776</v>
      </c>
      <c r="D51" s="162" t="s">
        <v>1777</v>
      </c>
      <c r="E51" s="55" t="s">
        <v>1514</v>
      </c>
      <c r="F51" s="55" t="s">
        <v>1515</v>
      </c>
      <c r="G51" s="17">
        <v>1</v>
      </c>
      <c r="H51" s="17" t="s">
        <v>1516</v>
      </c>
      <c r="I51" s="17">
        <v>0.95</v>
      </c>
    </row>
    <row r="52" spans="1:9" ht="45">
      <c r="A52" s="70">
        <v>150101</v>
      </c>
      <c r="B52" s="162" t="s">
        <v>3494</v>
      </c>
      <c r="C52" s="162" t="s">
        <v>1778</v>
      </c>
      <c r="D52" s="162" t="s">
        <v>1779</v>
      </c>
      <c r="E52" s="55" t="s">
        <v>1514</v>
      </c>
      <c r="F52" s="55" t="s">
        <v>1515</v>
      </c>
      <c r="G52" s="17">
        <v>1</v>
      </c>
      <c r="H52" s="17" t="s">
        <v>1516</v>
      </c>
      <c r="I52" s="17">
        <v>0.95</v>
      </c>
    </row>
    <row r="53" spans="1:9" ht="60">
      <c r="A53" s="70">
        <v>150701</v>
      </c>
      <c r="B53" s="162" t="s">
        <v>161</v>
      </c>
      <c r="C53" s="162"/>
      <c r="D53" s="162"/>
      <c r="E53" s="55" t="s">
        <v>1514</v>
      </c>
      <c r="F53" s="55" t="s">
        <v>1515</v>
      </c>
      <c r="G53" s="17">
        <v>2</v>
      </c>
      <c r="H53" s="17" t="s">
        <v>1516</v>
      </c>
      <c r="I53" s="17">
        <v>1.1000000000000001</v>
      </c>
    </row>
    <row r="54" spans="1:9" ht="45">
      <c r="A54" s="70">
        <v>151901</v>
      </c>
      <c r="B54" s="162" t="s">
        <v>162</v>
      </c>
      <c r="C54" s="162"/>
      <c r="D54" s="162"/>
      <c r="E54" s="55" t="s">
        <v>1514</v>
      </c>
      <c r="F54" s="55" t="s">
        <v>1515</v>
      </c>
      <c r="G54" s="17">
        <v>1</v>
      </c>
      <c r="H54" s="17" t="s">
        <v>1516</v>
      </c>
      <c r="I54" s="17">
        <v>0.95</v>
      </c>
    </row>
    <row r="55" spans="1:9" ht="45">
      <c r="A55" s="70">
        <v>160101</v>
      </c>
      <c r="B55" s="162" t="s">
        <v>32</v>
      </c>
      <c r="C55" s="162"/>
      <c r="D55" s="162"/>
      <c r="E55" s="55" t="s">
        <v>1514</v>
      </c>
      <c r="F55" s="55" t="s">
        <v>1515</v>
      </c>
      <c r="G55" s="17">
        <v>2</v>
      </c>
      <c r="H55" s="17" t="s">
        <v>1516</v>
      </c>
      <c r="I55" s="17">
        <v>1.1000000000000001</v>
      </c>
    </row>
    <row r="56" spans="1:9" ht="45">
      <c r="A56" s="70">
        <v>170101</v>
      </c>
      <c r="B56" s="162" t="s">
        <v>96</v>
      </c>
      <c r="C56" s="162"/>
      <c r="D56" s="162"/>
      <c r="E56" s="55" t="s">
        <v>1514</v>
      </c>
      <c r="F56" s="55" t="s">
        <v>1515</v>
      </c>
      <c r="G56" s="17">
        <v>2</v>
      </c>
      <c r="H56" s="17" t="s">
        <v>1516</v>
      </c>
      <c r="I56" s="17">
        <v>1.1000000000000001</v>
      </c>
    </row>
    <row r="57" spans="1:9" ht="45">
      <c r="A57" s="70">
        <v>170101</v>
      </c>
      <c r="B57" s="162" t="s">
        <v>96</v>
      </c>
      <c r="C57" s="162"/>
      <c r="D57" s="162"/>
      <c r="E57" s="55">
        <v>14</v>
      </c>
      <c r="F57" s="55" t="s">
        <v>1526</v>
      </c>
      <c r="G57" s="17">
        <v>3</v>
      </c>
      <c r="H57" s="17" t="s">
        <v>1519</v>
      </c>
      <c r="I57" s="17">
        <v>1.1499999999999999</v>
      </c>
    </row>
    <row r="58" spans="1:9" ht="45">
      <c r="A58" s="70">
        <v>170101</v>
      </c>
      <c r="B58" s="162" t="s">
        <v>96</v>
      </c>
      <c r="C58" s="162"/>
      <c r="D58" s="162"/>
      <c r="E58" s="55">
        <v>22</v>
      </c>
      <c r="F58" s="55" t="s">
        <v>1527</v>
      </c>
      <c r="G58" s="17">
        <v>3</v>
      </c>
      <c r="H58" s="17" t="s">
        <v>1519</v>
      </c>
      <c r="I58" s="17">
        <v>1.1499999999999999</v>
      </c>
    </row>
    <row r="59" spans="1:9" ht="45">
      <c r="A59" s="70">
        <v>170101</v>
      </c>
      <c r="B59" s="162" t="s">
        <v>96</v>
      </c>
      <c r="C59" s="162"/>
      <c r="D59" s="162"/>
      <c r="E59" s="55">
        <v>32</v>
      </c>
      <c r="F59" s="55" t="s">
        <v>1518</v>
      </c>
      <c r="G59" s="17">
        <v>3</v>
      </c>
      <c r="H59" s="17" t="s">
        <v>1519</v>
      </c>
      <c r="I59" s="17">
        <v>1.1499999999999999</v>
      </c>
    </row>
    <row r="60" spans="1:9" ht="45">
      <c r="A60" s="70">
        <v>170201</v>
      </c>
      <c r="B60" s="162" t="s">
        <v>110</v>
      </c>
      <c r="C60" s="162"/>
      <c r="D60" s="162"/>
      <c r="E60" s="55" t="s">
        <v>1514</v>
      </c>
      <c r="F60" s="55" t="s">
        <v>1515</v>
      </c>
      <c r="G60" s="17">
        <v>2</v>
      </c>
      <c r="H60" s="17" t="s">
        <v>1516</v>
      </c>
      <c r="I60" s="17">
        <v>1.1000000000000001</v>
      </c>
    </row>
    <row r="61" spans="1:9" ht="45">
      <c r="A61" s="70">
        <v>170601</v>
      </c>
      <c r="B61" s="162" t="s">
        <v>164</v>
      </c>
      <c r="C61" s="162"/>
      <c r="D61" s="162"/>
      <c r="E61" s="55" t="s">
        <v>1514</v>
      </c>
      <c r="F61" s="55" t="s">
        <v>1515</v>
      </c>
      <c r="G61" s="17">
        <v>2</v>
      </c>
      <c r="H61" s="17" t="s">
        <v>1516</v>
      </c>
      <c r="I61" s="17">
        <v>1.1000000000000001</v>
      </c>
    </row>
    <row r="62" spans="1:9" ht="30">
      <c r="A62" s="70">
        <v>171401</v>
      </c>
      <c r="B62" s="162" t="s">
        <v>1528</v>
      </c>
      <c r="C62" s="162"/>
      <c r="D62" s="162"/>
      <c r="E62" s="55" t="s">
        <v>1514</v>
      </c>
      <c r="F62" s="55" t="s">
        <v>1515</v>
      </c>
      <c r="G62" s="17">
        <v>2</v>
      </c>
      <c r="H62" s="17" t="s">
        <v>1516</v>
      </c>
      <c r="I62" s="17">
        <v>1.1000000000000001</v>
      </c>
    </row>
    <row r="63" spans="1:9" ht="45">
      <c r="A63" s="70">
        <v>171401</v>
      </c>
      <c r="B63" s="162" t="s">
        <v>1528</v>
      </c>
      <c r="C63" s="162"/>
      <c r="D63" s="162"/>
      <c r="E63" s="55">
        <v>91</v>
      </c>
      <c r="F63" s="55" t="s">
        <v>1522</v>
      </c>
      <c r="G63" s="17">
        <v>3</v>
      </c>
      <c r="H63" s="17" t="s">
        <v>1519</v>
      </c>
      <c r="I63" s="17">
        <v>1.1499999999999999</v>
      </c>
    </row>
    <row r="64" spans="1:9" ht="30">
      <c r="A64" s="70">
        <v>172101</v>
      </c>
      <c r="B64" s="162" t="s">
        <v>1529</v>
      </c>
      <c r="C64" s="162"/>
      <c r="D64" s="162"/>
      <c r="E64" s="55" t="s">
        <v>1514</v>
      </c>
      <c r="F64" s="55" t="s">
        <v>1515</v>
      </c>
      <c r="G64" s="17">
        <v>1</v>
      </c>
      <c r="H64" s="17" t="s">
        <v>1516</v>
      </c>
      <c r="I64" s="17">
        <v>0.95</v>
      </c>
    </row>
    <row r="65" spans="1:9" ht="45">
      <c r="A65" s="70">
        <v>180101</v>
      </c>
      <c r="B65" s="162" t="s">
        <v>33</v>
      </c>
      <c r="C65" s="162"/>
      <c r="D65" s="162"/>
      <c r="E65" s="55" t="s">
        <v>1514</v>
      </c>
      <c r="F65" s="55" t="s">
        <v>1515</v>
      </c>
      <c r="G65" s="17">
        <v>1</v>
      </c>
      <c r="H65" s="17" t="s">
        <v>1516</v>
      </c>
      <c r="I65" s="17">
        <v>0.95</v>
      </c>
    </row>
    <row r="66" spans="1:9" ht="45">
      <c r="A66" s="70">
        <v>180201</v>
      </c>
      <c r="B66" s="162" t="s">
        <v>1505</v>
      </c>
      <c r="C66" s="162"/>
      <c r="D66" s="162"/>
      <c r="E66" s="55" t="s">
        <v>1514</v>
      </c>
      <c r="F66" s="55" t="s">
        <v>1515</v>
      </c>
      <c r="G66" s="17">
        <v>2</v>
      </c>
      <c r="H66" s="17" t="s">
        <v>1516</v>
      </c>
      <c r="I66" s="17">
        <v>1.1000000000000001</v>
      </c>
    </row>
    <row r="67" spans="1:9" ht="45">
      <c r="A67" s="70">
        <v>190101</v>
      </c>
      <c r="B67" s="162" t="s">
        <v>34</v>
      </c>
      <c r="C67" s="162"/>
      <c r="D67" s="162"/>
      <c r="E67" s="55" t="s">
        <v>1514</v>
      </c>
      <c r="F67" s="55" t="s">
        <v>1515</v>
      </c>
      <c r="G67" s="17">
        <v>2</v>
      </c>
      <c r="H67" s="17" t="s">
        <v>1516</v>
      </c>
      <c r="I67" s="17">
        <v>1.1000000000000001</v>
      </c>
    </row>
    <row r="68" spans="1:9" ht="30">
      <c r="A68" s="70">
        <v>191201</v>
      </c>
      <c r="B68" s="162" t="s">
        <v>166</v>
      </c>
      <c r="C68" s="162"/>
      <c r="D68" s="162"/>
      <c r="E68" s="55" t="s">
        <v>1514</v>
      </c>
      <c r="F68" s="55" t="s">
        <v>1515</v>
      </c>
      <c r="G68" s="17">
        <v>1</v>
      </c>
      <c r="H68" s="17" t="s">
        <v>1516</v>
      </c>
      <c r="I68" s="17">
        <v>0.95</v>
      </c>
    </row>
    <row r="69" spans="1:9" ht="45">
      <c r="A69" s="70">
        <v>191401</v>
      </c>
      <c r="B69" s="162" t="s">
        <v>1530</v>
      </c>
      <c r="C69" s="162"/>
      <c r="D69" s="162"/>
      <c r="E69" s="55" t="s">
        <v>1514</v>
      </c>
      <c r="F69" s="55" t="s">
        <v>1515</v>
      </c>
      <c r="G69" s="17">
        <v>3</v>
      </c>
      <c r="H69" s="17" t="s">
        <v>1531</v>
      </c>
      <c r="I69" s="17">
        <v>1.4</v>
      </c>
    </row>
    <row r="70" spans="1:9" ht="45">
      <c r="A70" s="70">
        <v>191401</v>
      </c>
      <c r="B70" s="162" t="s">
        <v>118</v>
      </c>
      <c r="C70" s="162"/>
      <c r="D70" s="162"/>
      <c r="E70" s="55">
        <v>31</v>
      </c>
      <c r="F70" s="55" t="s">
        <v>1532</v>
      </c>
      <c r="G70" s="17">
        <v>3</v>
      </c>
      <c r="H70" s="17" t="s">
        <v>1531</v>
      </c>
      <c r="I70" s="17">
        <v>1.4</v>
      </c>
    </row>
    <row r="71" spans="1:9" ht="45">
      <c r="A71" s="70">
        <v>191401</v>
      </c>
      <c r="B71" s="162" t="s">
        <v>118</v>
      </c>
      <c r="C71" s="162"/>
      <c r="D71" s="162"/>
      <c r="E71" s="55">
        <v>32</v>
      </c>
      <c r="F71" s="55" t="s">
        <v>1518</v>
      </c>
      <c r="G71" s="17">
        <v>3</v>
      </c>
      <c r="H71" s="17" t="s">
        <v>1531</v>
      </c>
      <c r="I71" s="17">
        <v>1.4</v>
      </c>
    </row>
    <row r="72" spans="1:9" ht="45">
      <c r="A72" s="70">
        <v>200301</v>
      </c>
      <c r="B72" s="162" t="s">
        <v>35</v>
      </c>
      <c r="C72" s="162"/>
      <c r="D72" s="162"/>
      <c r="E72" s="55" t="s">
        <v>1514</v>
      </c>
      <c r="F72" s="55" t="s">
        <v>1515</v>
      </c>
      <c r="G72" s="17">
        <v>2</v>
      </c>
      <c r="H72" s="17" t="s">
        <v>1516</v>
      </c>
      <c r="I72" s="17">
        <v>1.1000000000000001</v>
      </c>
    </row>
    <row r="73" spans="1:9" ht="45">
      <c r="A73" s="70">
        <v>200301</v>
      </c>
      <c r="B73" s="162" t="s">
        <v>35</v>
      </c>
      <c r="C73" s="162"/>
      <c r="D73" s="162"/>
      <c r="E73" s="55">
        <v>15</v>
      </c>
      <c r="F73" s="55" t="s">
        <v>1387</v>
      </c>
      <c r="G73" s="17">
        <v>3</v>
      </c>
      <c r="H73" s="17" t="s">
        <v>1519</v>
      </c>
      <c r="I73" s="17">
        <v>1.1499999999999999</v>
      </c>
    </row>
    <row r="74" spans="1:9" ht="45">
      <c r="A74" s="70">
        <v>200301</v>
      </c>
      <c r="B74" s="162" t="s">
        <v>35</v>
      </c>
      <c r="C74" s="162"/>
      <c r="D74" s="162"/>
      <c r="E74" s="55">
        <v>2</v>
      </c>
      <c r="F74" s="55" t="s">
        <v>1533</v>
      </c>
      <c r="G74" s="17">
        <v>3</v>
      </c>
      <c r="H74" s="17" t="s">
        <v>1519</v>
      </c>
      <c r="I74" s="17">
        <v>1.1499999999999999</v>
      </c>
    </row>
    <row r="75" spans="1:9" ht="45">
      <c r="A75" s="70">
        <v>200301</v>
      </c>
      <c r="B75" s="162" t="s">
        <v>35</v>
      </c>
      <c r="C75" s="162"/>
      <c r="D75" s="162"/>
      <c r="E75" s="55">
        <v>14</v>
      </c>
      <c r="F75" s="55" t="s">
        <v>1526</v>
      </c>
      <c r="G75" s="17">
        <v>3</v>
      </c>
      <c r="H75" s="17" t="s">
        <v>1519</v>
      </c>
      <c r="I75" s="17">
        <v>1.1499999999999999</v>
      </c>
    </row>
    <row r="76" spans="1:9" ht="45">
      <c r="A76" s="70">
        <v>200301</v>
      </c>
      <c r="B76" s="162" t="s">
        <v>35</v>
      </c>
      <c r="C76" s="162"/>
      <c r="D76" s="162"/>
      <c r="E76" s="55">
        <v>23</v>
      </c>
      <c r="F76" s="55" t="s">
        <v>1523</v>
      </c>
      <c r="G76" s="17">
        <v>3</v>
      </c>
      <c r="H76" s="17" t="s">
        <v>1519</v>
      </c>
      <c r="I76" s="17">
        <v>1.1499999999999999</v>
      </c>
    </row>
    <row r="77" spans="1:9" ht="45">
      <c r="A77" s="70">
        <v>200301</v>
      </c>
      <c r="B77" s="162" t="s">
        <v>35</v>
      </c>
      <c r="C77" s="162"/>
      <c r="D77" s="162"/>
      <c r="E77" s="55">
        <v>24</v>
      </c>
      <c r="F77" s="55" t="s">
        <v>1524</v>
      </c>
      <c r="G77" s="17">
        <v>3</v>
      </c>
      <c r="H77" s="17" t="s">
        <v>1519</v>
      </c>
      <c r="I77" s="17">
        <v>1.1499999999999999</v>
      </c>
    </row>
    <row r="78" spans="1:9" ht="45">
      <c r="A78" s="70">
        <v>200301</v>
      </c>
      <c r="B78" s="162" t="s">
        <v>35</v>
      </c>
      <c r="C78" s="162"/>
      <c r="D78" s="162"/>
      <c r="E78" s="55">
        <v>32</v>
      </c>
      <c r="F78" s="55" t="s">
        <v>1518</v>
      </c>
      <c r="G78" s="17">
        <v>3</v>
      </c>
      <c r="H78" s="17" t="s">
        <v>1519</v>
      </c>
      <c r="I78" s="17">
        <v>1.1499999999999999</v>
      </c>
    </row>
    <row r="79" spans="1:9" ht="45">
      <c r="A79" s="70">
        <v>200301</v>
      </c>
      <c r="B79" s="162" t="s">
        <v>35</v>
      </c>
      <c r="C79" s="162"/>
      <c r="D79" s="162"/>
      <c r="E79" s="55">
        <v>40</v>
      </c>
      <c r="F79" s="55" t="s">
        <v>1525</v>
      </c>
      <c r="G79" s="17">
        <v>3</v>
      </c>
      <c r="H79" s="17" t="s">
        <v>1519</v>
      </c>
      <c r="I79" s="17">
        <v>1.1499999999999999</v>
      </c>
    </row>
    <row r="80" spans="1:9" ht="45">
      <c r="A80" s="70">
        <v>200301</v>
      </c>
      <c r="B80" s="162" t="s">
        <v>35</v>
      </c>
      <c r="C80" s="162"/>
      <c r="D80" s="162"/>
      <c r="E80" s="55">
        <v>58</v>
      </c>
      <c r="F80" s="55" t="s">
        <v>1521</v>
      </c>
      <c r="G80" s="17">
        <v>3</v>
      </c>
      <c r="H80" s="17" t="s">
        <v>1519</v>
      </c>
      <c r="I80" s="17">
        <v>1.1499999999999999</v>
      </c>
    </row>
    <row r="81" spans="1:9" ht="45">
      <c r="A81" s="70">
        <v>200301</v>
      </c>
      <c r="B81" s="162" t="s">
        <v>35</v>
      </c>
      <c r="C81" s="162"/>
      <c r="D81" s="162"/>
      <c r="E81" s="55">
        <v>91</v>
      </c>
      <c r="F81" s="55" t="s">
        <v>1522</v>
      </c>
      <c r="G81" s="17">
        <v>3</v>
      </c>
      <c r="H81" s="17" t="s">
        <v>1519</v>
      </c>
      <c r="I81" s="17">
        <v>1.1499999999999999</v>
      </c>
    </row>
    <row r="82" spans="1:9" ht="45">
      <c r="A82" s="70">
        <v>200401</v>
      </c>
      <c r="B82" s="162" t="s">
        <v>36</v>
      </c>
      <c r="C82" s="162"/>
      <c r="D82" s="162"/>
      <c r="E82" s="55" t="s">
        <v>1514</v>
      </c>
      <c r="F82" s="55" t="s">
        <v>1515</v>
      </c>
      <c r="G82" s="17">
        <v>1</v>
      </c>
      <c r="H82" s="17" t="s">
        <v>1516</v>
      </c>
      <c r="I82" s="17">
        <v>0.95</v>
      </c>
    </row>
    <row r="83" spans="1:9" ht="45">
      <c r="A83" s="70">
        <v>210101</v>
      </c>
      <c r="B83" s="162" t="s">
        <v>37</v>
      </c>
      <c r="C83" s="162"/>
      <c r="D83" s="162"/>
      <c r="E83" s="55" t="s">
        <v>1514</v>
      </c>
      <c r="F83" s="55" t="s">
        <v>1515</v>
      </c>
      <c r="G83" s="17">
        <v>2</v>
      </c>
      <c r="H83" s="17" t="s">
        <v>1516</v>
      </c>
      <c r="I83" s="17">
        <v>1.1000000000000001</v>
      </c>
    </row>
    <row r="84" spans="1:9" ht="45">
      <c r="A84" s="70">
        <v>210101</v>
      </c>
      <c r="B84" s="162" t="s">
        <v>37</v>
      </c>
      <c r="C84" s="162"/>
      <c r="D84" s="162"/>
      <c r="E84" s="55">
        <v>24</v>
      </c>
      <c r="F84" s="55" t="s">
        <v>1524</v>
      </c>
      <c r="G84" s="17">
        <v>3</v>
      </c>
      <c r="H84" s="17" t="s">
        <v>1519</v>
      </c>
      <c r="I84" s="17">
        <v>1.1499999999999999</v>
      </c>
    </row>
    <row r="85" spans="1:9" ht="45">
      <c r="A85" s="70">
        <v>210101</v>
      </c>
      <c r="B85" s="162" t="s">
        <v>37</v>
      </c>
      <c r="C85" s="162"/>
      <c r="D85" s="162"/>
      <c r="E85" s="55">
        <v>40</v>
      </c>
      <c r="F85" s="55" t="s">
        <v>1525</v>
      </c>
      <c r="G85" s="17">
        <v>3</v>
      </c>
      <c r="H85" s="17" t="s">
        <v>1519</v>
      </c>
      <c r="I85" s="17">
        <v>1.1499999999999999</v>
      </c>
    </row>
    <row r="86" spans="1:9" ht="45">
      <c r="A86" s="70">
        <v>210102</v>
      </c>
      <c r="B86" s="162" t="s">
        <v>0</v>
      </c>
      <c r="C86" s="162"/>
      <c r="D86" s="162"/>
      <c r="E86" s="55" t="s">
        <v>1514</v>
      </c>
      <c r="F86" s="55" t="s">
        <v>1515</v>
      </c>
      <c r="G86" s="17">
        <v>3</v>
      </c>
      <c r="H86" s="17" t="s">
        <v>1531</v>
      </c>
      <c r="I86" s="17">
        <v>1.4</v>
      </c>
    </row>
    <row r="87" spans="1:9" ht="45">
      <c r="A87" s="70">
        <v>210102</v>
      </c>
      <c r="B87" s="162" t="s">
        <v>0</v>
      </c>
      <c r="C87" s="162"/>
      <c r="D87" s="162"/>
      <c r="E87" s="55">
        <v>32</v>
      </c>
      <c r="F87" s="55" t="s">
        <v>1518</v>
      </c>
      <c r="G87" s="17">
        <v>3</v>
      </c>
      <c r="H87" s="17" t="s">
        <v>1531</v>
      </c>
      <c r="I87" s="17">
        <v>1.4</v>
      </c>
    </row>
    <row r="88" spans="1:9" ht="30">
      <c r="A88" s="70">
        <v>212201</v>
      </c>
      <c r="B88" s="162" t="s">
        <v>147</v>
      </c>
      <c r="C88" s="162"/>
      <c r="D88" s="162"/>
      <c r="E88" s="55" t="s">
        <v>1514</v>
      </c>
      <c r="F88" s="55" t="s">
        <v>1515</v>
      </c>
      <c r="G88" s="17">
        <v>1</v>
      </c>
      <c r="H88" s="17" t="s">
        <v>1516</v>
      </c>
      <c r="I88" s="17">
        <v>0.95</v>
      </c>
    </row>
    <row r="89" spans="1:9" ht="45">
      <c r="A89" s="70">
        <v>220101</v>
      </c>
      <c r="B89" s="162" t="s">
        <v>39</v>
      </c>
      <c r="C89" s="162"/>
      <c r="D89" s="162"/>
      <c r="E89" s="55" t="s">
        <v>1514</v>
      </c>
      <c r="F89" s="55" t="s">
        <v>1515</v>
      </c>
      <c r="G89" s="17">
        <v>2</v>
      </c>
      <c r="H89" s="17" t="s">
        <v>1516</v>
      </c>
      <c r="I89" s="17">
        <v>1.1000000000000001</v>
      </c>
    </row>
    <row r="90" spans="1:9" ht="45">
      <c r="A90" s="70">
        <v>230101</v>
      </c>
      <c r="B90" s="162" t="s">
        <v>40</v>
      </c>
      <c r="C90" s="162"/>
      <c r="D90" s="162"/>
      <c r="E90" s="55" t="s">
        <v>1514</v>
      </c>
      <c r="F90" s="55" t="s">
        <v>1515</v>
      </c>
      <c r="G90" s="17">
        <v>2</v>
      </c>
      <c r="H90" s="17" t="s">
        <v>1516</v>
      </c>
      <c r="I90" s="17">
        <v>1.1000000000000001</v>
      </c>
    </row>
    <row r="91" spans="1:9" ht="45">
      <c r="A91" s="70">
        <v>240101</v>
      </c>
      <c r="B91" s="162" t="s">
        <v>41</v>
      </c>
      <c r="C91" s="162"/>
      <c r="D91" s="162"/>
      <c r="E91" s="55" t="s">
        <v>1514</v>
      </c>
      <c r="F91" s="55" t="s">
        <v>1515</v>
      </c>
      <c r="G91" s="17">
        <v>2</v>
      </c>
      <c r="H91" s="17" t="s">
        <v>1516</v>
      </c>
      <c r="I91" s="17">
        <v>1.1000000000000001</v>
      </c>
    </row>
    <row r="92" spans="1:9" ht="45">
      <c r="A92" s="70">
        <v>250101</v>
      </c>
      <c r="B92" s="162" t="s">
        <v>42</v>
      </c>
      <c r="C92" s="162"/>
      <c r="D92" s="162"/>
      <c r="E92" s="55" t="s">
        <v>1514</v>
      </c>
      <c r="F92" s="55" t="s">
        <v>1515</v>
      </c>
      <c r="G92" s="17">
        <v>2</v>
      </c>
      <c r="H92" s="17" t="s">
        <v>1516</v>
      </c>
      <c r="I92" s="17">
        <v>1.1000000000000001</v>
      </c>
    </row>
    <row r="93" spans="1:9" ht="45">
      <c r="A93" s="70">
        <v>260301</v>
      </c>
      <c r="B93" s="162" t="s">
        <v>43</v>
      </c>
      <c r="C93" s="162"/>
      <c r="D93" s="162"/>
      <c r="E93" s="55" t="s">
        <v>1514</v>
      </c>
      <c r="F93" s="55" t="s">
        <v>1515</v>
      </c>
      <c r="G93" s="17">
        <v>2</v>
      </c>
      <c r="H93" s="17" t="s">
        <v>1516</v>
      </c>
      <c r="I93" s="17">
        <v>1.1000000000000001</v>
      </c>
    </row>
    <row r="94" spans="1:9" ht="60">
      <c r="A94" s="70">
        <v>260401</v>
      </c>
      <c r="B94" s="162" t="s">
        <v>169</v>
      </c>
      <c r="C94" s="162"/>
      <c r="D94" s="162"/>
      <c r="E94" s="55" t="s">
        <v>1514</v>
      </c>
      <c r="F94" s="55" t="s">
        <v>1515</v>
      </c>
      <c r="G94" s="17">
        <v>2</v>
      </c>
      <c r="H94" s="17" t="s">
        <v>1516</v>
      </c>
      <c r="I94" s="17">
        <v>1.1000000000000001</v>
      </c>
    </row>
    <row r="95" spans="1:9" ht="60">
      <c r="A95" s="70">
        <v>261601</v>
      </c>
      <c r="B95" s="162" t="s">
        <v>170</v>
      </c>
      <c r="C95" s="162"/>
      <c r="D95" s="162"/>
      <c r="E95" s="55" t="s">
        <v>1514</v>
      </c>
      <c r="F95" s="55" t="s">
        <v>1515</v>
      </c>
      <c r="G95" s="17">
        <v>2</v>
      </c>
      <c r="H95" s="17" t="s">
        <v>1516</v>
      </c>
      <c r="I95" s="17">
        <v>1.1000000000000001</v>
      </c>
    </row>
    <row r="96" spans="1:9" ht="60">
      <c r="A96" s="70">
        <v>262101</v>
      </c>
      <c r="B96" s="162" t="s">
        <v>101</v>
      </c>
      <c r="C96" s="162"/>
      <c r="D96" s="162"/>
      <c r="E96" s="55" t="s">
        <v>1514</v>
      </c>
      <c r="F96" s="55" t="s">
        <v>1515</v>
      </c>
      <c r="G96" s="17">
        <v>3</v>
      </c>
      <c r="H96" s="17" t="s">
        <v>1531</v>
      </c>
      <c r="I96" s="17">
        <v>1.4</v>
      </c>
    </row>
    <row r="97" spans="1:9" ht="60">
      <c r="A97" s="70">
        <v>262101</v>
      </c>
      <c r="B97" s="162" t="s">
        <v>101</v>
      </c>
      <c r="C97" s="162"/>
      <c r="D97" s="162"/>
      <c r="E97" s="55">
        <v>14</v>
      </c>
      <c r="F97" s="55" t="s">
        <v>1526</v>
      </c>
      <c r="G97" s="17">
        <v>3</v>
      </c>
      <c r="H97" s="17" t="s">
        <v>1531</v>
      </c>
      <c r="I97" s="17">
        <v>1.4</v>
      </c>
    </row>
    <row r="98" spans="1:9" ht="45">
      <c r="A98" s="70">
        <v>263001</v>
      </c>
      <c r="B98" s="162" t="s">
        <v>141</v>
      </c>
      <c r="C98" s="162"/>
      <c r="D98" s="162"/>
      <c r="E98" s="55" t="s">
        <v>1514</v>
      </c>
      <c r="F98" s="55" t="s">
        <v>1515</v>
      </c>
      <c r="G98" s="17">
        <v>2</v>
      </c>
      <c r="H98" s="17" t="s">
        <v>1516</v>
      </c>
      <c r="I98" s="17">
        <v>1.1000000000000001</v>
      </c>
    </row>
    <row r="99" spans="1:9" ht="45">
      <c r="A99" s="70">
        <v>263001</v>
      </c>
      <c r="B99" s="162" t="s">
        <v>141</v>
      </c>
      <c r="C99" s="162"/>
      <c r="D99" s="162"/>
      <c r="E99" s="55">
        <v>58</v>
      </c>
      <c r="F99" s="55" t="s">
        <v>1521</v>
      </c>
      <c r="G99" s="17">
        <v>3</v>
      </c>
      <c r="H99" s="17" t="s">
        <v>1519</v>
      </c>
      <c r="I99" s="17">
        <v>1.1499999999999999</v>
      </c>
    </row>
    <row r="100" spans="1:9" ht="45">
      <c r="A100" s="70">
        <v>263001</v>
      </c>
      <c r="B100" s="162" t="s">
        <v>141</v>
      </c>
      <c r="C100" s="162"/>
      <c r="D100" s="162"/>
      <c r="E100" s="55">
        <v>91</v>
      </c>
      <c r="F100" s="55" t="s">
        <v>1522</v>
      </c>
      <c r="G100" s="17">
        <v>3</v>
      </c>
      <c r="H100" s="17" t="s">
        <v>1519</v>
      </c>
      <c r="I100" s="17">
        <v>1.1499999999999999</v>
      </c>
    </row>
    <row r="101" spans="1:9" ht="45">
      <c r="A101" s="70">
        <v>270101</v>
      </c>
      <c r="B101" s="162" t="s">
        <v>44</v>
      </c>
      <c r="C101" s="162"/>
      <c r="D101" s="162" t="s">
        <v>1780</v>
      </c>
      <c r="E101" s="55" t="s">
        <v>1514</v>
      </c>
      <c r="F101" s="55" t="s">
        <v>1515</v>
      </c>
      <c r="G101" s="17">
        <v>2</v>
      </c>
      <c r="H101" s="17" t="s">
        <v>1516</v>
      </c>
      <c r="I101" s="17">
        <v>1.1000000000000001</v>
      </c>
    </row>
    <row r="102" spans="1:9" ht="45">
      <c r="A102" s="70">
        <v>270101</v>
      </c>
      <c r="B102" s="162" t="s">
        <v>44</v>
      </c>
      <c r="C102" s="162" t="s">
        <v>1781</v>
      </c>
      <c r="D102" s="162" t="s">
        <v>1782</v>
      </c>
      <c r="E102" s="55" t="s">
        <v>1514</v>
      </c>
      <c r="F102" s="55" t="s">
        <v>1515</v>
      </c>
      <c r="G102" s="17">
        <v>1</v>
      </c>
      <c r="H102" s="17" t="s">
        <v>1516</v>
      </c>
      <c r="I102" s="17">
        <v>0.95</v>
      </c>
    </row>
    <row r="103" spans="1:9" ht="45">
      <c r="A103" s="70">
        <v>280101</v>
      </c>
      <c r="B103" s="162" t="s">
        <v>45</v>
      </c>
      <c r="C103" s="162"/>
      <c r="D103" s="162"/>
      <c r="E103" s="55" t="s">
        <v>1514</v>
      </c>
      <c r="F103" s="55" t="s">
        <v>1515</v>
      </c>
      <c r="G103" s="17">
        <v>2</v>
      </c>
      <c r="H103" s="17" t="s">
        <v>1516</v>
      </c>
      <c r="I103" s="17">
        <v>1.1000000000000001</v>
      </c>
    </row>
    <row r="104" spans="1:9" ht="45">
      <c r="A104" s="70">
        <v>280101</v>
      </c>
      <c r="B104" s="162" t="s">
        <v>45</v>
      </c>
      <c r="C104" s="162"/>
      <c r="D104" s="162"/>
      <c r="E104" s="55">
        <v>14</v>
      </c>
      <c r="F104" s="55" t="s">
        <v>1526</v>
      </c>
      <c r="G104" s="17">
        <v>3</v>
      </c>
      <c r="H104" s="17" t="s">
        <v>1519</v>
      </c>
      <c r="I104" s="17">
        <v>1.1499999999999999</v>
      </c>
    </row>
    <row r="105" spans="1:9" ht="45">
      <c r="A105" s="70">
        <v>280101</v>
      </c>
      <c r="B105" s="162" t="s">
        <v>45</v>
      </c>
      <c r="C105" s="162"/>
      <c r="D105" s="162"/>
      <c r="E105" s="55">
        <v>15</v>
      </c>
      <c r="F105" s="55" t="s">
        <v>1534</v>
      </c>
      <c r="G105" s="17">
        <v>3</v>
      </c>
      <c r="H105" s="17" t="s">
        <v>1519</v>
      </c>
      <c r="I105" s="17">
        <v>1.1499999999999999</v>
      </c>
    </row>
    <row r="106" spans="1:9" ht="45">
      <c r="A106" s="70">
        <v>280101</v>
      </c>
      <c r="B106" s="162" t="s">
        <v>45</v>
      </c>
      <c r="C106" s="162"/>
      <c r="D106" s="162"/>
      <c r="E106" s="55">
        <v>40</v>
      </c>
      <c r="F106" s="55" t="s">
        <v>1525</v>
      </c>
      <c r="G106" s="17">
        <v>3</v>
      </c>
      <c r="H106" s="17" t="s">
        <v>1519</v>
      </c>
      <c r="I106" s="17">
        <v>1.1499999999999999</v>
      </c>
    </row>
    <row r="107" spans="1:9" ht="45">
      <c r="A107" s="70">
        <v>280101</v>
      </c>
      <c r="B107" s="162" t="s">
        <v>45</v>
      </c>
      <c r="C107" s="162"/>
      <c r="D107" s="162"/>
      <c r="E107" s="55">
        <v>32</v>
      </c>
      <c r="F107" s="55" t="s">
        <v>1518</v>
      </c>
      <c r="G107" s="17">
        <v>3</v>
      </c>
      <c r="H107" s="17" t="s">
        <v>1519</v>
      </c>
      <c r="I107" s="17">
        <v>1.1499999999999999</v>
      </c>
    </row>
    <row r="108" spans="1:9" ht="45">
      <c r="A108" s="70">
        <v>280101</v>
      </c>
      <c r="B108" s="162" t="s">
        <v>45</v>
      </c>
      <c r="C108" s="162"/>
      <c r="D108" s="162"/>
      <c r="E108" s="55">
        <v>24</v>
      </c>
      <c r="F108" s="55" t="s">
        <v>1524</v>
      </c>
      <c r="G108" s="17">
        <v>3</v>
      </c>
      <c r="H108" s="17" t="s">
        <v>1519</v>
      </c>
      <c r="I108" s="17">
        <v>1.1499999999999999</v>
      </c>
    </row>
    <row r="109" spans="1:9" ht="45">
      <c r="A109" s="70">
        <v>280101</v>
      </c>
      <c r="B109" s="162" t="s">
        <v>45</v>
      </c>
      <c r="C109" s="162"/>
      <c r="D109" s="162"/>
      <c r="E109" s="55">
        <v>91</v>
      </c>
      <c r="F109" s="55" t="s">
        <v>1522</v>
      </c>
      <c r="G109" s="17">
        <v>3</v>
      </c>
      <c r="H109" s="17" t="s">
        <v>1519</v>
      </c>
      <c r="I109" s="17">
        <v>1.1499999999999999</v>
      </c>
    </row>
    <row r="110" spans="1:9" ht="30">
      <c r="A110" s="70">
        <v>283001</v>
      </c>
      <c r="B110" s="162" t="s">
        <v>1568</v>
      </c>
      <c r="C110" s="162"/>
      <c r="D110" s="162"/>
      <c r="E110" s="55" t="s">
        <v>1514</v>
      </c>
      <c r="F110" s="55" t="s">
        <v>1515</v>
      </c>
      <c r="G110" s="17">
        <v>1</v>
      </c>
      <c r="H110" s="17" t="s">
        <v>1516</v>
      </c>
      <c r="I110" s="17">
        <v>0.95</v>
      </c>
    </row>
    <row r="111" spans="1:9" ht="45">
      <c r="A111" s="70">
        <v>290101</v>
      </c>
      <c r="B111" s="162" t="s">
        <v>46</v>
      </c>
      <c r="C111" s="162"/>
      <c r="D111" s="162"/>
      <c r="E111" s="55" t="s">
        <v>1514</v>
      </c>
      <c r="F111" s="55" t="s">
        <v>1515</v>
      </c>
      <c r="G111" s="17">
        <v>2</v>
      </c>
      <c r="H111" s="17" t="s">
        <v>1516</v>
      </c>
      <c r="I111" s="17">
        <v>1.1000000000000001</v>
      </c>
    </row>
    <row r="112" spans="1:9" ht="45">
      <c r="A112" s="70">
        <v>290601</v>
      </c>
      <c r="B112" s="162" t="s">
        <v>1535</v>
      </c>
      <c r="C112" s="162"/>
      <c r="D112" s="162"/>
      <c r="E112" s="55" t="s">
        <v>1514</v>
      </c>
      <c r="F112" s="55" t="s">
        <v>1515</v>
      </c>
      <c r="G112" s="17">
        <v>2</v>
      </c>
      <c r="H112" s="17" t="s">
        <v>1516</v>
      </c>
      <c r="I112" s="17">
        <v>1.1000000000000001</v>
      </c>
    </row>
    <row r="113" spans="1:9">
      <c r="A113" s="70">
        <v>291201</v>
      </c>
      <c r="B113" s="162" t="s">
        <v>1536</v>
      </c>
      <c r="C113" s="162"/>
      <c r="D113" s="162"/>
      <c r="E113" s="55" t="s">
        <v>1514</v>
      </c>
      <c r="F113" s="55" t="s">
        <v>1515</v>
      </c>
      <c r="G113" s="17">
        <v>3</v>
      </c>
      <c r="H113" s="17" t="s">
        <v>1531</v>
      </c>
      <c r="I113" s="17">
        <v>1.4</v>
      </c>
    </row>
    <row r="114" spans="1:9" ht="45">
      <c r="A114" s="70">
        <v>291201</v>
      </c>
      <c r="B114" s="162" t="s">
        <v>116</v>
      </c>
      <c r="C114" s="162"/>
      <c r="D114" s="162"/>
      <c r="E114" s="55">
        <v>24</v>
      </c>
      <c r="F114" s="55" t="s">
        <v>1524</v>
      </c>
      <c r="G114" s="17">
        <v>3</v>
      </c>
      <c r="H114" s="17" t="s">
        <v>1531</v>
      </c>
      <c r="I114" s="17">
        <v>1.4</v>
      </c>
    </row>
    <row r="115" spans="1:9" ht="45">
      <c r="A115" s="70">
        <v>291201</v>
      </c>
      <c r="B115" s="162" t="s">
        <v>116</v>
      </c>
      <c r="C115" s="162"/>
      <c r="D115" s="162"/>
      <c r="E115" s="55">
        <v>31</v>
      </c>
      <c r="F115" s="55" t="s">
        <v>1532</v>
      </c>
      <c r="G115" s="17">
        <v>3</v>
      </c>
      <c r="H115" s="17" t="s">
        <v>1531</v>
      </c>
      <c r="I115" s="17">
        <v>1.4</v>
      </c>
    </row>
    <row r="116" spans="1:9" ht="45">
      <c r="A116" s="70">
        <v>291201</v>
      </c>
      <c r="B116" s="162" t="s">
        <v>116</v>
      </c>
      <c r="C116" s="162"/>
      <c r="D116" s="162"/>
      <c r="E116" s="55">
        <v>32</v>
      </c>
      <c r="F116" s="55" t="s">
        <v>1518</v>
      </c>
      <c r="G116" s="17">
        <v>3</v>
      </c>
      <c r="H116" s="17" t="s">
        <v>1531</v>
      </c>
      <c r="I116" s="17">
        <v>1.4</v>
      </c>
    </row>
    <row r="117" spans="1:9" ht="45">
      <c r="A117" s="70">
        <v>300101</v>
      </c>
      <c r="B117" s="162" t="s">
        <v>47</v>
      </c>
      <c r="C117" s="162"/>
      <c r="D117" s="162"/>
      <c r="E117" s="55" t="s">
        <v>1514</v>
      </c>
      <c r="F117" s="55" t="s">
        <v>1515</v>
      </c>
      <c r="G117" s="17">
        <v>2</v>
      </c>
      <c r="H117" s="17" t="s">
        <v>1516</v>
      </c>
      <c r="I117" s="17">
        <v>1.1000000000000001</v>
      </c>
    </row>
    <row r="118" spans="1:9" ht="60">
      <c r="A118" s="70">
        <v>300301</v>
      </c>
      <c r="B118" s="162" t="s">
        <v>102</v>
      </c>
      <c r="C118" s="162"/>
      <c r="D118" s="162"/>
      <c r="E118" s="55" t="s">
        <v>1514</v>
      </c>
      <c r="F118" s="55" t="s">
        <v>1515</v>
      </c>
      <c r="G118" s="17">
        <v>2</v>
      </c>
      <c r="H118" s="17" t="s">
        <v>1516</v>
      </c>
      <c r="I118" s="17">
        <v>1.1000000000000001</v>
      </c>
    </row>
    <row r="119" spans="1:9" ht="30">
      <c r="A119" s="70">
        <v>300401</v>
      </c>
      <c r="B119" s="162" t="s">
        <v>176</v>
      </c>
      <c r="C119" s="162"/>
      <c r="D119" s="162"/>
      <c r="E119" s="55" t="s">
        <v>1514</v>
      </c>
      <c r="F119" s="55" t="s">
        <v>1515</v>
      </c>
      <c r="G119" s="17">
        <v>1</v>
      </c>
      <c r="H119" s="17" t="s">
        <v>1516</v>
      </c>
      <c r="I119" s="17">
        <v>0.95</v>
      </c>
    </row>
    <row r="120" spans="1:9" ht="60">
      <c r="A120" s="70">
        <v>310401</v>
      </c>
      <c r="B120" s="162" t="s">
        <v>97</v>
      </c>
      <c r="C120" s="162"/>
      <c r="D120" s="162"/>
      <c r="E120" s="55" t="s">
        <v>1514</v>
      </c>
      <c r="F120" s="55" t="s">
        <v>1515</v>
      </c>
      <c r="G120" s="17">
        <v>3</v>
      </c>
      <c r="H120" s="17" t="s">
        <v>1531</v>
      </c>
      <c r="I120" s="17">
        <v>1.4</v>
      </c>
    </row>
    <row r="121" spans="1:9" ht="60">
      <c r="A121" s="70">
        <v>311001</v>
      </c>
      <c r="B121" s="162" t="s">
        <v>177</v>
      </c>
      <c r="C121" s="162"/>
      <c r="D121" s="162"/>
      <c r="E121" s="55" t="s">
        <v>1514</v>
      </c>
      <c r="F121" s="55" t="s">
        <v>1515</v>
      </c>
      <c r="G121" s="17">
        <v>2</v>
      </c>
      <c r="H121" s="17" t="s">
        <v>1516</v>
      </c>
      <c r="I121" s="17">
        <v>1.1000000000000001</v>
      </c>
    </row>
    <row r="122" spans="1:9" ht="30">
      <c r="A122" s="70">
        <v>311701</v>
      </c>
      <c r="B122" s="162" t="s">
        <v>179</v>
      </c>
      <c r="C122" s="162"/>
      <c r="D122" s="162"/>
      <c r="E122" s="55" t="s">
        <v>1514</v>
      </c>
      <c r="F122" s="55" t="s">
        <v>1515</v>
      </c>
      <c r="G122" s="17">
        <v>1</v>
      </c>
      <c r="H122" s="17" t="s">
        <v>1516</v>
      </c>
      <c r="I122" s="17">
        <v>0.95</v>
      </c>
    </row>
    <row r="123" spans="1:9" ht="15.75">
      <c r="A123" s="70">
        <v>311901</v>
      </c>
      <c r="B123" s="330" t="s">
        <v>368</v>
      </c>
      <c r="C123" s="162"/>
      <c r="D123" s="162"/>
      <c r="E123" s="55" t="s">
        <v>1514</v>
      </c>
      <c r="F123" s="55" t="s">
        <v>1515</v>
      </c>
      <c r="G123" s="17">
        <v>1</v>
      </c>
      <c r="H123" s="17" t="s">
        <v>1516</v>
      </c>
      <c r="I123" s="17">
        <v>0.95</v>
      </c>
    </row>
    <row r="124" spans="1:9" ht="45">
      <c r="A124" s="70">
        <v>320101</v>
      </c>
      <c r="B124" s="162" t="s">
        <v>3495</v>
      </c>
      <c r="C124" s="162"/>
      <c r="D124" s="162"/>
      <c r="E124" s="55" t="s">
        <v>1514</v>
      </c>
      <c r="F124" s="55" t="s">
        <v>1515</v>
      </c>
      <c r="G124" s="17">
        <v>2</v>
      </c>
      <c r="H124" s="17" t="s">
        <v>1516</v>
      </c>
      <c r="I124" s="17">
        <v>1.1000000000000001</v>
      </c>
    </row>
    <row r="125" spans="1:9" ht="45">
      <c r="A125" s="70">
        <v>330101</v>
      </c>
      <c r="B125" s="162" t="s">
        <v>49</v>
      </c>
      <c r="C125" s="162"/>
      <c r="D125" s="162"/>
      <c r="E125" s="55" t="s">
        <v>1514</v>
      </c>
      <c r="F125" s="55" t="s">
        <v>1515</v>
      </c>
      <c r="G125" s="17">
        <v>1</v>
      </c>
      <c r="H125" s="17" t="s">
        <v>1516</v>
      </c>
      <c r="I125" s="17">
        <v>0.95</v>
      </c>
    </row>
    <row r="126" spans="1:9" ht="45">
      <c r="A126" s="70">
        <v>330201</v>
      </c>
      <c r="B126" s="162" t="s">
        <v>50</v>
      </c>
      <c r="C126" s="162"/>
      <c r="D126" s="162"/>
      <c r="E126" s="55" t="s">
        <v>1514</v>
      </c>
      <c r="F126" s="55" t="s">
        <v>1515</v>
      </c>
      <c r="G126" s="17">
        <v>1</v>
      </c>
      <c r="H126" s="17" t="s">
        <v>1516</v>
      </c>
      <c r="I126" s="17">
        <v>0.95</v>
      </c>
    </row>
    <row r="127" spans="1:9" ht="45">
      <c r="A127" s="70">
        <v>330301</v>
      </c>
      <c r="B127" s="162" t="s">
        <v>98</v>
      </c>
      <c r="C127" s="162"/>
      <c r="D127" s="162"/>
      <c r="E127" s="55" t="s">
        <v>1514</v>
      </c>
      <c r="F127" s="55" t="s">
        <v>1515</v>
      </c>
      <c r="G127" s="17">
        <v>2</v>
      </c>
      <c r="H127" s="17" t="s">
        <v>1516</v>
      </c>
      <c r="I127" s="17">
        <v>1.1000000000000001</v>
      </c>
    </row>
    <row r="128" spans="1:9" ht="45">
      <c r="A128" s="70">
        <v>330501</v>
      </c>
      <c r="B128" s="162" t="s">
        <v>52</v>
      </c>
      <c r="C128" s="162"/>
      <c r="D128" s="162"/>
      <c r="E128" s="55" t="s">
        <v>1514</v>
      </c>
      <c r="F128" s="55" t="s">
        <v>1515</v>
      </c>
      <c r="G128" s="17">
        <v>1</v>
      </c>
      <c r="H128" s="17" t="s">
        <v>1516</v>
      </c>
      <c r="I128" s="17">
        <v>0.95</v>
      </c>
    </row>
    <row r="129" spans="1:9" ht="45">
      <c r="A129" s="70">
        <v>330901</v>
      </c>
      <c r="B129" s="162" t="s">
        <v>53</v>
      </c>
      <c r="C129" s="162"/>
      <c r="D129" s="162"/>
      <c r="E129" s="55" t="s">
        <v>1514</v>
      </c>
      <c r="F129" s="55" t="s">
        <v>1515</v>
      </c>
      <c r="G129" s="17">
        <v>1</v>
      </c>
      <c r="H129" s="17" t="s">
        <v>1516</v>
      </c>
      <c r="I129" s="17">
        <v>0.95</v>
      </c>
    </row>
    <row r="130" spans="1:9" ht="45">
      <c r="A130" s="70">
        <v>331201</v>
      </c>
      <c r="B130" s="162" t="s">
        <v>54</v>
      </c>
      <c r="C130" s="162"/>
      <c r="D130" s="162"/>
      <c r="E130" s="55" t="s">
        <v>1514</v>
      </c>
      <c r="F130" s="55" t="s">
        <v>1515</v>
      </c>
      <c r="G130" s="17">
        <v>2</v>
      </c>
      <c r="H130" s="17" t="s">
        <v>1516</v>
      </c>
      <c r="I130" s="17">
        <v>1.1000000000000001</v>
      </c>
    </row>
    <row r="131" spans="1:9" ht="45">
      <c r="A131" s="70">
        <v>332601</v>
      </c>
      <c r="B131" s="162" t="s">
        <v>189</v>
      </c>
      <c r="C131" s="162"/>
      <c r="D131" s="162"/>
      <c r="E131" s="55" t="s">
        <v>1514</v>
      </c>
      <c r="F131" s="55" t="s">
        <v>1515</v>
      </c>
      <c r="G131" s="17">
        <v>2</v>
      </c>
      <c r="H131" s="17" t="s">
        <v>1516</v>
      </c>
      <c r="I131" s="17">
        <v>1.1000000000000001</v>
      </c>
    </row>
    <row r="132" spans="1:9" ht="45">
      <c r="A132" s="70">
        <v>332801</v>
      </c>
      <c r="B132" s="162" t="s">
        <v>55</v>
      </c>
      <c r="C132" s="162"/>
      <c r="D132" s="162"/>
      <c r="E132" s="55" t="s">
        <v>1514</v>
      </c>
      <c r="F132" s="55" t="s">
        <v>1515</v>
      </c>
      <c r="G132" s="17">
        <v>2</v>
      </c>
      <c r="H132" s="17" t="s">
        <v>1516</v>
      </c>
      <c r="I132" s="17">
        <v>1.1000000000000001</v>
      </c>
    </row>
    <row r="133" spans="1:9" ht="30">
      <c r="A133" s="70">
        <v>333201</v>
      </c>
      <c r="B133" s="162" t="s">
        <v>190</v>
      </c>
      <c r="C133" s="162"/>
      <c r="D133" s="162"/>
      <c r="E133" s="55" t="s">
        <v>1514</v>
      </c>
      <c r="F133" s="55" t="s">
        <v>1515</v>
      </c>
      <c r="G133" s="17">
        <v>1</v>
      </c>
      <c r="H133" s="17" t="s">
        <v>1516</v>
      </c>
      <c r="I133" s="17">
        <v>0.95</v>
      </c>
    </row>
    <row r="134" spans="1:9" ht="30">
      <c r="A134" s="70">
        <v>333801</v>
      </c>
      <c r="B134" s="162" t="s">
        <v>1</v>
      </c>
      <c r="C134" s="162"/>
      <c r="D134" s="162"/>
      <c r="E134" s="55" t="s">
        <v>1514</v>
      </c>
      <c r="F134" s="55" t="s">
        <v>1515</v>
      </c>
      <c r="G134" s="17">
        <v>2</v>
      </c>
      <c r="H134" s="17" t="s">
        <v>1516</v>
      </c>
      <c r="I134" s="17">
        <v>1.1000000000000001</v>
      </c>
    </row>
    <row r="135" spans="1:9" ht="30">
      <c r="A135" s="70">
        <v>333801</v>
      </c>
      <c r="B135" s="162" t="s">
        <v>1</v>
      </c>
      <c r="C135" s="162"/>
      <c r="D135" s="162"/>
      <c r="E135" s="55">
        <v>2</v>
      </c>
      <c r="F135" s="55" t="s">
        <v>1533</v>
      </c>
      <c r="G135" s="17">
        <v>3</v>
      </c>
      <c r="H135" s="17" t="s">
        <v>1519</v>
      </c>
      <c r="I135" s="17">
        <v>1.1499999999999999</v>
      </c>
    </row>
    <row r="136" spans="1:9" ht="30">
      <c r="A136" s="70">
        <v>333801</v>
      </c>
      <c r="B136" s="162" t="s">
        <v>1</v>
      </c>
      <c r="C136" s="162"/>
      <c r="D136" s="162"/>
      <c r="E136" s="55">
        <v>24</v>
      </c>
      <c r="F136" s="55" t="s">
        <v>1524</v>
      </c>
      <c r="G136" s="17">
        <v>3</v>
      </c>
      <c r="H136" s="17" t="s">
        <v>1519</v>
      </c>
      <c r="I136" s="17">
        <v>1.1499999999999999</v>
      </c>
    </row>
    <row r="137" spans="1:9" ht="30">
      <c r="A137" s="70">
        <v>333801</v>
      </c>
      <c r="B137" s="162" t="s">
        <v>1</v>
      </c>
      <c r="C137" s="162"/>
      <c r="D137" s="162"/>
      <c r="E137" s="55">
        <v>32</v>
      </c>
      <c r="F137" s="55" t="s">
        <v>1518</v>
      </c>
      <c r="G137" s="17">
        <v>3</v>
      </c>
      <c r="H137" s="17" t="s">
        <v>1519</v>
      </c>
      <c r="I137" s="17">
        <v>1.1499999999999999</v>
      </c>
    </row>
    <row r="138" spans="1:9" ht="45">
      <c r="A138" s="70">
        <v>333801</v>
      </c>
      <c r="B138" s="162" t="s">
        <v>1</v>
      </c>
      <c r="C138" s="162"/>
      <c r="D138" s="162"/>
      <c r="E138" s="55">
        <v>40</v>
      </c>
      <c r="F138" s="55" t="s">
        <v>1525</v>
      </c>
      <c r="G138" s="17">
        <v>3</v>
      </c>
      <c r="H138" s="17" t="s">
        <v>1519</v>
      </c>
      <c r="I138" s="17">
        <v>1.1499999999999999</v>
      </c>
    </row>
    <row r="139" spans="1:9" ht="30">
      <c r="A139" s="70">
        <v>334001</v>
      </c>
      <c r="B139" s="162" t="s">
        <v>193</v>
      </c>
      <c r="C139" s="162"/>
      <c r="D139" s="162"/>
      <c r="E139" s="55" t="s">
        <v>1514</v>
      </c>
      <c r="F139" s="55" t="s">
        <v>1515</v>
      </c>
      <c r="G139" s="17">
        <v>1</v>
      </c>
      <c r="H139" s="17" t="s">
        <v>1516</v>
      </c>
      <c r="I139" s="17">
        <v>0.95</v>
      </c>
    </row>
    <row r="140" spans="1:9" ht="30">
      <c r="A140" s="70">
        <v>334101</v>
      </c>
      <c r="B140" s="162" t="s">
        <v>122</v>
      </c>
      <c r="C140" s="162"/>
      <c r="D140" s="162"/>
      <c r="E140" s="55" t="s">
        <v>1514</v>
      </c>
      <c r="F140" s="55" t="s">
        <v>1515</v>
      </c>
      <c r="G140" s="17">
        <v>2</v>
      </c>
      <c r="H140" s="17" t="s">
        <v>1516</v>
      </c>
      <c r="I140" s="17">
        <v>1.1000000000000001</v>
      </c>
    </row>
    <row r="141" spans="1:9" ht="30">
      <c r="A141" s="70">
        <v>334101</v>
      </c>
      <c r="B141" s="162" t="s">
        <v>122</v>
      </c>
      <c r="C141" s="162"/>
      <c r="D141" s="162"/>
      <c r="E141" s="55">
        <v>22</v>
      </c>
      <c r="F141" s="55" t="s">
        <v>1388</v>
      </c>
      <c r="G141" s="17">
        <v>3</v>
      </c>
      <c r="H141" s="17" t="s">
        <v>1519</v>
      </c>
      <c r="I141" s="17">
        <v>1.1499999999999999</v>
      </c>
    </row>
    <row r="142" spans="1:9" ht="45">
      <c r="A142" s="70">
        <v>340101</v>
      </c>
      <c r="B142" s="162" t="s">
        <v>57</v>
      </c>
      <c r="C142" s="162"/>
      <c r="D142" s="162"/>
      <c r="E142" s="55" t="s">
        <v>1514</v>
      </c>
      <c r="F142" s="55" t="s">
        <v>1515</v>
      </c>
      <c r="G142" s="17">
        <v>2</v>
      </c>
      <c r="H142" s="17" t="s">
        <v>1516</v>
      </c>
      <c r="I142" s="17">
        <v>1.1000000000000001</v>
      </c>
    </row>
    <row r="143" spans="1:9" ht="45">
      <c r="A143" s="70">
        <v>340107</v>
      </c>
      <c r="B143" s="162" t="s">
        <v>195</v>
      </c>
      <c r="C143" s="162"/>
      <c r="D143" s="162"/>
      <c r="E143" s="55" t="s">
        <v>1514</v>
      </c>
      <c r="F143" s="55" t="s">
        <v>1515</v>
      </c>
      <c r="G143" s="17">
        <v>2</v>
      </c>
      <c r="H143" s="17" t="s">
        <v>1516</v>
      </c>
      <c r="I143" s="17">
        <v>1.1000000000000001</v>
      </c>
    </row>
    <row r="144" spans="1:9" ht="45">
      <c r="A144" s="70">
        <v>340201</v>
      </c>
      <c r="B144" s="162" t="s">
        <v>58</v>
      </c>
      <c r="C144" s="162"/>
      <c r="D144" s="162"/>
      <c r="E144" s="55" t="s">
        <v>1514</v>
      </c>
      <c r="F144" s="55" t="s">
        <v>1515</v>
      </c>
      <c r="G144" s="17">
        <v>2</v>
      </c>
      <c r="H144" s="17" t="s">
        <v>1516</v>
      </c>
      <c r="I144" s="17">
        <v>1.1000000000000001</v>
      </c>
    </row>
    <row r="145" spans="1:9" ht="45">
      <c r="A145" s="70">
        <v>350301</v>
      </c>
      <c r="B145" s="162" t="s">
        <v>59</v>
      </c>
      <c r="C145" s="162"/>
      <c r="D145" s="162"/>
      <c r="E145" s="55" t="s">
        <v>1514</v>
      </c>
      <c r="F145" s="55" t="s">
        <v>1515</v>
      </c>
      <c r="G145" s="17">
        <v>1</v>
      </c>
      <c r="H145" s="17" t="s">
        <v>1516</v>
      </c>
      <c r="I145" s="17">
        <v>0.95</v>
      </c>
    </row>
    <row r="146" spans="1:9" ht="45">
      <c r="A146" s="70">
        <v>360101</v>
      </c>
      <c r="B146" s="162" t="s">
        <v>2</v>
      </c>
      <c r="C146" s="162"/>
      <c r="D146" s="162"/>
      <c r="E146" s="55" t="s">
        <v>1514</v>
      </c>
      <c r="F146" s="55" t="s">
        <v>1515</v>
      </c>
      <c r="G146" s="17">
        <v>2</v>
      </c>
      <c r="H146" s="17" t="s">
        <v>1516</v>
      </c>
      <c r="I146" s="17">
        <v>1.1000000000000001</v>
      </c>
    </row>
    <row r="147" spans="1:9" ht="45">
      <c r="A147" s="70">
        <v>360101</v>
      </c>
      <c r="B147" s="162" t="s">
        <v>2</v>
      </c>
      <c r="C147" s="162"/>
      <c r="D147" s="162"/>
      <c r="E147" s="55">
        <v>91</v>
      </c>
      <c r="F147" s="55" t="s">
        <v>1522</v>
      </c>
      <c r="G147" s="17">
        <v>3</v>
      </c>
      <c r="H147" s="17" t="s">
        <v>1519</v>
      </c>
      <c r="I147" s="17">
        <v>1.1499999999999999</v>
      </c>
    </row>
    <row r="148" spans="1:9" ht="45">
      <c r="A148" s="70">
        <v>360201</v>
      </c>
      <c r="B148" s="162" t="s">
        <v>198</v>
      </c>
      <c r="C148" s="162"/>
      <c r="D148" s="162"/>
      <c r="E148" s="55" t="s">
        <v>1514</v>
      </c>
      <c r="F148" s="55" t="s">
        <v>1515</v>
      </c>
      <c r="G148" s="17">
        <v>2</v>
      </c>
      <c r="H148" s="17" t="s">
        <v>1516</v>
      </c>
      <c r="I148" s="17">
        <v>1.1000000000000001</v>
      </c>
    </row>
    <row r="149" spans="1:9" ht="45">
      <c r="A149" s="70">
        <v>360301</v>
      </c>
      <c r="B149" s="162" t="s">
        <v>61</v>
      </c>
      <c r="C149" s="162"/>
      <c r="D149" s="162"/>
      <c r="E149" s="55" t="s">
        <v>1514</v>
      </c>
      <c r="F149" s="55" t="s">
        <v>1515</v>
      </c>
      <c r="G149" s="17">
        <v>2</v>
      </c>
      <c r="H149" s="17" t="s">
        <v>1516</v>
      </c>
      <c r="I149" s="17">
        <v>1.1000000000000001</v>
      </c>
    </row>
    <row r="150" spans="1:9" ht="60">
      <c r="A150" s="70">
        <v>360401</v>
      </c>
      <c r="B150" s="162" t="s">
        <v>62</v>
      </c>
      <c r="C150" s="162"/>
      <c r="D150" s="162"/>
      <c r="E150" s="55" t="s">
        <v>1514</v>
      </c>
      <c r="F150" s="55" t="s">
        <v>1515</v>
      </c>
      <c r="G150" s="17">
        <v>2</v>
      </c>
      <c r="H150" s="17" t="s">
        <v>1516</v>
      </c>
      <c r="I150" s="17">
        <v>1.1000000000000001</v>
      </c>
    </row>
    <row r="151" spans="1:9" ht="60">
      <c r="A151" s="70">
        <v>360401</v>
      </c>
      <c r="B151" s="162" t="s">
        <v>62</v>
      </c>
      <c r="C151" s="162"/>
      <c r="D151" s="162"/>
      <c r="E151" s="55">
        <v>2</v>
      </c>
      <c r="F151" s="55" t="s">
        <v>1533</v>
      </c>
      <c r="G151" s="17">
        <v>3</v>
      </c>
      <c r="H151" s="17" t="s">
        <v>1519</v>
      </c>
      <c r="I151" s="17">
        <v>1.1499999999999999</v>
      </c>
    </row>
    <row r="152" spans="1:9" ht="60">
      <c r="A152" s="70">
        <v>360401</v>
      </c>
      <c r="B152" s="162" t="s">
        <v>62</v>
      </c>
      <c r="C152" s="162"/>
      <c r="D152" s="162"/>
      <c r="E152" s="55">
        <v>3</v>
      </c>
      <c r="F152" s="55" t="s">
        <v>1537</v>
      </c>
      <c r="G152" s="17">
        <v>3</v>
      </c>
      <c r="H152" s="17" t="s">
        <v>1519</v>
      </c>
      <c r="I152" s="17">
        <v>1.1499999999999999</v>
      </c>
    </row>
    <row r="153" spans="1:9" ht="45">
      <c r="A153" s="70">
        <v>361701</v>
      </c>
      <c r="B153" s="162" t="s">
        <v>199</v>
      </c>
      <c r="C153" s="162"/>
      <c r="D153" s="162"/>
      <c r="E153" s="55" t="s">
        <v>1514</v>
      </c>
      <c r="F153" s="55" t="s">
        <v>1515</v>
      </c>
      <c r="G153" s="17">
        <v>2</v>
      </c>
      <c r="H153" s="17" t="s">
        <v>1516</v>
      </c>
      <c r="I153" s="17">
        <v>1.1000000000000001</v>
      </c>
    </row>
    <row r="154" spans="1:9">
      <c r="A154" s="70">
        <v>362501</v>
      </c>
      <c r="B154" s="162" t="s">
        <v>1538</v>
      </c>
      <c r="C154" s="162"/>
      <c r="D154" s="162"/>
      <c r="E154" s="55" t="s">
        <v>1514</v>
      </c>
      <c r="F154" s="55" t="s">
        <v>1515</v>
      </c>
      <c r="G154" s="17">
        <v>2</v>
      </c>
      <c r="H154" s="17" t="s">
        <v>1516</v>
      </c>
      <c r="I154" s="17">
        <v>1.1000000000000001</v>
      </c>
    </row>
    <row r="155" spans="1:9" ht="45">
      <c r="A155" s="70">
        <v>362701</v>
      </c>
      <c r="B155" s="162" t="s">
        <v>201</v>
      </c>
      <c r="C155" s="162"/>
      <c r="D155" s="162"/>
      <c r="E155" s="55" t="s">
        <v>1514</v>
      </c>
      <c r="F155" s="55" t="s">
        <v>1515</v>
      </c>
      <c r="G155" s="17">
        <v>1</v>
      </c>
      <c r="H155" s="17" t="s">
        <v>1516</v>
      </c>
      <c r="I155" s="17">
        <v>0.95</v>
      </c>
    </row>
    <row r="156" spans="1:9" ht="60">
      <c r="A156" s="70">
        <v>370101</v>
      </c>
      <c r="B156" s="162" t="s">
        <v>137</v>
      </c>
      <c r="C156" s="162"/>
      <c r="D156" s="162"/>
      <c r="E156" s="55" t="s">
        <v>1514</v>
      </c>
      <c r="F156" s="55" t="s">
        <v>1515</v>
      </c>
      <c r="G156" s="17">
        <v>2</v>
      </c>
      <c r="H156" s="17" t="s">
        <v>1516</v>
      </c>
      <c r="I156" s="17">
        <v>1.1000000000000001</v>
      </c>
    </row>
    <row r="157" spans="1:9" ht="45">
      <c r="A157" s="70">
        <v>380101</v>
      </c>
      <c r="B157" s="162" t="s">
        <v>63</v>
      </c>
      <c r="C157" s="162"/>
      <c r="D157" s="162"/>
      <c r="E157" s="55" t="s">
        <v>1514</v>
      </c>
      <c r="F157" s="55" t="s">
        <v>1515</v>
      </c>
      <c r="G157" s="17">
        <v>2</v>
      </c>
      <c r="H157" s="17" t="s">
        <v>1516</v>
      </c>
      <c r="I157" s="17">
        <v>1.1000000000000001</v>
      </c>
    </row>
    <row r="158" spans="1:9" ht="45">
      <c r="A158" s="70">
        <v>380101</v>
      </c>
      <c r="B158" s="162" t="s">
        <v>63</v>
      </c>
      <c r="C158" s="162"/>
      <c r="D158" s="162"/>
      <c r="E158" s="55">
        <v>32</v>
      </c>
      <c r="F158" s="55" t="s">
        <v>1518</v>
      </c>
      <c r="G158" s="17">
        <v>3</v>
      </c>
      <c r="H158" s="17" t="s">
        <v>1519</v>
      </c>
      <c r="I158" s="17">
        <v>1.1499999999999999</v>
      </c>
    </row>
    <row r="159" spans="1:9" ht="60">
      <c r="A159" s="70">
        <v>390101</v>
      </c>
      <c r="B159" s="162" t="s">
        <v>64</v>
      </c>
      <c r="C159" s="162"/>
      <c r="D159" s="162"/>
      <c r="E159" s="55" t="s">
        <v>1514</v>
      </c>
      <c r="F159" s="55" t="s">
        <v>1515</v>
      </c>
      <c r="G159" s="17">
        <v>2</v>
      </c>
      <c r="H159" s="17" t="s">
        <v>1516</v>
      </c>
      <c r="I159" s="17">
        <v>1.1000000000000001</v>
      </c>
    </row>
    <row r="160" spans="1:9" ht="60">
      <c r="A160" s="70">
        <v>390101</v>
      </c>
      <c r="B160" s="162" t="s">
        <v>64</v>
      </c>
      <c r="C160" s="162"/>
      <c r="D160" s="162"/>
      <c r="E160" s="55">
        <v>32</v>
      </c>
      <c r="F160" s="55" t="s">
        <v>1518</v>
      </c>
      <c r="G160" s="17">
        <v>3</v>
      </c>
      <c r="H160" s="17" t="s">
        <v>1519</v>
      </c>
      <c r="I160" s="17">
        <v>1.1499999999999999</v>
      </c>
    </row>
    <row r="161" spans="1:9" ht="60">
      <c r="A161" s="70">
        <v>390101</v>
      </c>
      <c r="B161" s="162" t="s">
        <v>64</v>
      </c>
      <c r="C161" s="162"/>
      <c r="D161" s="162"/>
      <c r="E161" s="55">
        <v>91</v>
      </c>
      <c r="F161" s="55" t="s">
        <v>1522</v>
      </c>
      <c r="G161" s="17">
        <v>3</v>
      </c>
      <c r="H161" s="17" t="s">
        <v>1519</v>
      </c>
      <c r="I161" s="17">
        <v>1.1499999999999999</v>
      </c>
    </row>
    <row r="162" spans="1:9" ht="45">
      <c r="A162" s="70">
        <v>400601</v>
      </c>
      <c r="B162" s="162" t="s">
        <v>3486</v>
      </c>
      <c r="C162" s="162"/>
      <c r="D162" s="162"/>
      <c r="E162" s="55" t="s">
        <v>1514</v>
      </c>
      <c r="F162" s="55" t="s">
        <v>1515</v>
      </c>
      <c r="G162" s="17">
        <v>2</v>
      </c>
      <c r="H162" s="17" t="s">
        <v>1516</v>
      </c>
      <c r="I162" s="17">
        <v>1.1000000000000001</v>
      </c>
    </row>
    <row r="163" spans="1:9" ht="60">
      <c r="A163" s="70">
        <v>410101</v>
      </c>
      <c r="B163" s="162" t="s">
        <v>66</v>
      </c>
      <c r="C163" s="162"/>
      <c r="D163" s="162" t="s">
        <v>1786</v>
      </c>
      <c r="E163" s="55" t="s">
        <v>1514</v>
      </c>
      <c r="F163" s="55" t="s">
        <v>1515</v>
      </c>
      <c r="G163" s="17">
        <v>2</v>
      </c>
      <c r="H163" s="17" t="s">
        <v>1516</v>
      </c>
      <c r="I163" s="17">
        <v>1.1000000000000001</v>
      </c>
    </row>
    <row r="164" spans="1:9" ht="60">
      <c r="A164" s="70">
        <v>410101</v>
      </c>
      <c r="B164" s="162" t="s">
        <v>66</v>
      </c>
      <c r="C164" s="162"/>
      <c r="D164" s="162" t="s">
        <v>1786</v>
      </c>
      <c r="E164" s="55">
        <v>15</v>
      </c>
      <c r="F164" s="55" t="s">
        <v>1387</v>
      </c>
      <c r="G164" s="17">
        <v>3</v>
      </c>
      <c r="H164" s="17" t="s">
        <v>1519</v>
      </c>
      <c r="I164" s="17">
        <v>1.1499999999999999</v>
      </c>
    </row>
    <row r="165" spans="1:9" ht="60">
      <c r="A165" s="70">
        <v>410101</v>
      </c>
      <c r="B165" s="162" t="s">
        <v>66</v>
      </c>
      <c r="C165" s="162"/>
      <c r="D165" s="162" t="s">
        <v>1786</v>
      </c>
      <c r="E165" s="55">
        <v>91</v>
      </c>
      <c r="F165" s="55" t="s">
        <v>1391</v>
      </c>
      <c r="G165" s="17">
        <v>3</v>
      </c>
      <c r="H165" s="17" t="s">
        <v>1519</v>
      </c>
      <c r="I165" s="17">
        <v>1.1499999999999999</v>
      </c>
    </row>
    <row r="166" spans="1:9" ht="48" customHeight="1">
      <c r="A166" s="70">
        <v>410101</v>
      </c>
      <c r="B166" s="162" t="s">
        <v>66</v>
      </c>
      <c r="C166" s="162" t="s">
        <v>1787</v>
      </c>
      <c r="D166" s="162" t="s">
        <v>1788</v>
      </c>
      <c r="E166" s="55" t="s">
        <v>1514</v>
      </c>
      <c r="F166" s="55" t="s">
        <v>1515</v>
      </c>
      <c r="G166" s="17">
        <v>1</v>
      </c>
      <c r="H166" s="17" t="s">
        <v>1516</v>
      </c>
      <c r="I166" s="17">
        <v>0.95</v>
      </c>
    </row>
    <row r="167" spans="1:9" ht="60">
      <c r="A167" s="70">
        <v>410601</v>
      </c>
      <c r="B167" s="162" t="s">
        <v>67</v>
      </c>
      <c r="C167" s="162"/>
      <c r="D167" s="162"/>
      <c r="E167" s="55" t="s">
        <v>1514</v>
      </c>
      <c r="F167" s="55" t="s">
        <v>1515</v>
      </c>
      <c r="G167" s="17">
        <v>2</v>
      </c>
      <c r="H167" s="17" t="s">
        <v>1516</v>
      </c>
      <c r="I167" s="17">
        <v>1.1000000000000001</v>
      </c>
    </row>
    <row r="168" spans="1:9" ht="45">
      <c r="A168" s="70">
        <v>411401</v>
      </c>
      <c r="B168" s="162" t="s">
        <v>207</v>
      </c>
      <c r="C168" s="162"/>
      <c r="D168" s="162"/>
      <c r="E168" s="55" t="s">
        <v>1514</v>
      </c>
      <c r="F168" s="55" t="s">
        <v>1515</v>
      </c>
      <c r="G168" s="17">
        <v>2</v>
      </c>
      <c r="H168" s="17" t="s">
        <v>1516</v>
      </c>
      <c r="I168" s="17">
        <v>1.1000000000000001</v>
      </c>
    </row>
    <row r="169" spans="1:9" ht="30">
      <c r="A169" s="70">
        <v>412401</v>
      </c>
      <c r="B169" s="162" t="s">
        <v>1539</v>
      </c>
      <c r="C169" s="162"/>
      <c r="D169" s="162"/>
      <c r="E169" s="55" t="s">
        <v>1514</v>
      </c>
      <c r="F169" s="55" t="s">
        <v>1515</v>
      </c>
      <c r="G169" s="17">
        <v>2</v>
      </c>
      <c r="H169" s="17" t="s">
        <v>1516</v>
      </c>
      <c r="I169" s="17">
        <v>1.1000000000000001</v>
      </c>
    </row>
    <row r="170" spans="1:9" ht="30">
      <c r="A170" s="70">
        <v>412401</v>
      </c>
      <c r="B170" s="162" t="s">
        <v>1539</v>
      </c>
      <c r="C170" s="162"/>
      <c r="D170" s="162"/>
      <c r="E170" s="55">
        <v>24</v>
      </c>
      <c r="F170" s="55" t="s">
        <v>1524</v>
      </c>
      <c r="G170" s="17">
        <v>3</v>
      </c>
      <c r="H170" s="17" t="s">
        <v>1519</v>
      </c>
      <c r="I170" s="17">
        <v>1.1499999999999999</v>
      </c>
    </row>
    <row r="171" spans="1:9" ht="45">
      <c r="A171" s="70">
        <v>420101</v>
      </c>
      <c r="B171" s="162" t="s">
        <v>68</v>
      </c>
      <c r="C171" s="162"/>
      <c r="D171" s="162"/>
      <c r="E171" s="55" t="s">
        <v>1514</v>
      </c>
      <c r="F171" s="55" t="s">
        <v>1515</v>
      </c>
      <c r="G171" s="17">
        <v>2</v>
      </c>
      <c r="H171" s="17" t="s">
        <v>1516</v>
      </c>
      <c r="I171" s="17">
        <v>1.1000000000000001</v>
      </c>
    </row>
    <row r="172" spans="1:9" ht="45">
      <c r="A172" s="70">
        <v>440101</v>
      </c>
      <c r="B172" s="162" t="s">
        <v>69</v>
      </c>
      <c r="C172" s="162"/>
      <c r="D172" s="162"/>
      <c r="E172" s="55" t="s">
        <v>1514</v>
      </c>
      <c r="F172" s="55" t="s">
        <v>1515</v>
      </c>
      <c r="G172" s="17">
        <v>2</v>
      </c>
      <c r="H172" s="17" t="s">
        <v>1516</v>
      </c>
      <c r="I172" s="17">
        <v>1.1000000000000001</v>
      </c>
    </row>
    <row r="173" spans="1:9" ht="45">
      <c r="A173" s="70">
        <v>440103</v>
      </c>
      <c r="B173" s="162" t="s">
        <v>400</v>
      </c>
      <c r="C173" s="162"/>
      <c r="D173" s="162"/>
      <c r="E173" s="55" t="s">
        <v>1514</v>
      </c>
      <c r="F173" s="55" t="s">
        <v>1515</v>
      </c>
      <c r="G173" s="17">
        <v>2</v>
      </c>
      <c r="H173" s="17" t="s">
        <v>1516</v>
      </c>
      <c r="I173" s="17">
        <v>1.1000000000000001</v>
      </c>
    </row>
    <row r="174" spans="1:9" ht="60">
      <c r="A174" s="70">
        <v>440501</v>
      </c>
      <c r="B174" s="162" t="s">
        <v>70</v>
      </c>
      <c r="C174" s="162"/>
      <c r="D174" s="162"/>
      <c r="E174" s="55" t="s">
        <v>1514</v>
      </c>
      <c r="F174" s="55" t="s">
        <v>1515</v>
      </c>
      <c r="G174" s="17">
        <v>2</v>
      </c>
      <c r="H174" s="17" t="s">
        <v>1516</v>
      </c>
      <c r="I174" s="17">
        <v>1.1000000000000001</v>
      </c>
    </row>
    <row r="175" spans="1:9" ht="60">
      <c r="A175" s="70">
        <v>450101</v>
      </c>
      <c r="B175" s="162" t="s">
        <v>99</v>
      </c>
      <c r="C175" s="162"/>
      <c r="D175" s="162"/>
      <c r="E175" s="55" t="s">
        <v>1514</v>
      </c>
      <c r="F175" s="55" t="s">
        <v>1515</v>
      </c>
      <c r="G175" s="17">
        <v>2</v>
      </c>
      <c r="H175" s="17" t="s">
        <v>1516</v>
      </c>
      <c r="I175" s="17">
        <v>1.1000000000000001</v>
      </c>
    </row>
    <row r="176" spans="1:9" ht="60">
      <c r="A176" s="70">
        <v>450101</v>
      </c>
      <c r="B176" s="162" t="s">
        <v>99</v>
      </c>
      <c r="C176" s="162"/>
      <c r="D176" s="162"/>
      <c r="E176" s="55">
        <v>32</v>
      </c>
      <c r="F176" s="55" t="s">
        <v>1518</v>
      </c>
      <c r="G176" s="17">
        <v>3</v>
      </c>
      <c r="H176" s="17" t="s">
        <v>1519</v>
      </c>
      <c r="I176" s="17">
        <v>1.1499999999999999</v>
      </c>
    </row>
    <row r="177" spans="1:9" ht="60">
      <c r="A177" s="70">
        <v>450101</v>
      </c>
      <c r="B177" s="162" t="s">
        <v>99</v>
      </c>
      <c r="C177" s="162"/>
      <c r="D177" s="162"/>
      <c r="E177" s="55">
        <v>40</v>
      </c>
      <c r="F177" s="55" t="s">
        <v>1525</v>
      </c>
      <c r="G177" s="17">
        <v>3</v>
      </c>
      <c r="H177" s="17" t="s">
        <v>1519</v>
      </c>
      <c r="I177" s="17">
        <v>1.1499999999999999</v>
      </c>
    </row>
    <row r="178" spans="1:9" ht="45">
      <c r="A178" s="70">
        <v>450102</v>
      </c>
      <c r="B178" s="162" t="s">
        <v>111</v>
      </c>
      <c r="C178" s="162"/>
      <c r="D178" s="162"/>
      <c r="E178" s="55" t="s">
        <v>1514</v>
      </c>
      <c r="F178" s="55" t="s">
        <v>1515</v>
      </c>
      <c r="G178" s="17">
        <v>1</v>
      </c>
      <c r="H178" s="17" t="s">
        <v>1516</v>
      </c>
      <c r="I178" s="17">
        <v>0.95</v>
      </c>
    </row>
    <row r="179" spans="1:9" ht="60">
      <c r="A179" s="70">
        <v>460101</v>
      </c>
      <c r="B179" s="162" t="s">
        <v>72</v>
      </c>
      <c r="C179" s="162"/>
      <c r="D179" s="162"/>
      <c r="E179" s="55" t="s">
        <v>1514</v>
      </c>
      <c r="F179" s="55" t="s">
        <v>1515</v>
      </c>
      <c r="G179" s="17">
        <v>2</v>
      </c>
      <c r="H179" s="17" t="s">
        <v>1516</v>
      </c>
      <c r="I179" s="17">
        <v>1.1000000000000001</v>
      </c>
    </row>
    <row r="180" spans="1:9" ht="45">
      <c r="A180" s="70">
        <v>460201</v>
      </c>
      <c r="B180" s="162" t="s">
        <v>73</v>
      </c>
      <c r="C180" s="162"/>
      <c r="D180" s="162"/>
      <c r="E180" s="55" t="s">
        <v>1514</v>
      </c>
      <c r="F180" s="55" t="s">
        <v>1515</v>
      </c>
      <c r="G180" s="17">
        <v>1</v>
      </c>
      <c r="H180" s="17" t="s">
        <v>1516</v>
      </c>
      <c r="I180" s="17">
        <v>0.95</v>
      </c>
    </row>
    <row r="181" spans="1:9" ht="45">
      <c r="A181" s="70">
        <v>470101</v>
      </c>
      <c r="B181" s="162" t="s">
        <v>74</v>
      </c>
      <c r="C181" s="162"/>
      <c r="D181" s="162" t="s">
        <v>1789</v>
      </c>
      <c r="E181" s="55" t="s">
        <v>1514</v>
      </c>
      <c r="F181" s="55" t="s">
        <v>1515</v>
      </c>
      <c r="G181" s="17">
        <v>2</v>
      </c>
      <c r="H181" s="17" t="s">
        <v>1516</v>
      </c>
      <c r="I181" s="17">
        <v>1.1000000000000001</v>
      </c>
    </row>
    <row r="182" spans="1:9" ht="45">
      <c r="A182" s="70">
        <v>470101</v>
      </c>
      <c r="B182" s="162" t="s">
        <v>74</v>
      </c>
      <c r="C182" s="162" t="s">
        <v>1790</v>
      </c>
      <c r="D182" s="162" t="s">
        <v>1791</v>
      </c>
      <c r="E182" s="55" t="s">
        <v>1514</v>
      </c>
      <c r="F182" s="55" t="s">
        <v>1515</v>
      </c>
      <c r="G182" s="17">
        <v>1</v>
      </c>
      <c r="H182" s="17" t="s">
        <v>1516</v>
      </c>
      <c r="I182" s="17">
        <v>0.95</v>
      </c>
    </row>
    <row r="183" spans="1:9" ht="45">
      <c r="A183" s="70">
        <v>470101</v>
      </c>
      <c r="B183" s="162" t="s">
        <v>74</v>
      </c>
      <c r="C183" s="162" t="s">
        <v>1792</v>
      </c>
      <c r="D183" s="162" t="s">
        <v>1793</v>
      </c>
      <c r="E183" s="55" t="s">
        <v>1514</v>
      </c>
      <c r="F183" s="55" t="s">
        <v>1515</v>
      </c>
      <c r="G183" s="17">
        <v>1</v>
      </c>
      <c r="H183" s="17" t="s">
        <v>1516</v>
      </c>
      <c r="I183" s="17">
        <v>0.95</v>
      </c>
    </row>
    <row r="184" spans="1:9" ht="60">
      <c r="A184" s="70">
        <v>490101</v>
      </c>
      <c r="B184" s="162" t="s">
        <v>100</v>
      </c>
      <c r="C184" s="162"/>
      <c r="D184" s="162"/>
      <c r="E184" s="55" t="s">
        <v>1514</v>
      </c>
      <c r="F184" s="55" t="s">
        <v>1515</v>
      </c>
      <c r="G184" s="17">
        <v>2</v>
      </c>
      <c r="H184" s="17" t="s">
        <v>1516</v>
      </c>
      <c r="I184" s="17">
        <v>1.1000000000000001</v>
      </c>
    </row>
    <row r="185" spans="1:9" ht="45">
      <c r="A185" s="70">
        <v>500101</v>
      </c>
      <c r="B185" s="162" t="s">
        <v>140</v>
      </c>
      <c r="C185" s="162"/>
      <c r="D185" s="162"/>
      <c r="E185" s="55" t="s">
        <v>1514</v>
      </c>
      <c r="F185" s="55" t="s">
        <v>1515</v>
      </c>
      <c r="G185" s="17">
        <v>2</v>
      </c>
      <c r="H185" s="17" t="s">
        <v>1516</v>
      </c>
      <c r="I185" s="17">
        <v>1.1000000000000001</v>
      </c>
    </row>
    <row r="186" spans="1:9" ht="45">
      <c r="A186" s="70">
        <v>510112</v>
      </c>
      <c r="B186" s="162" t="s">
        <v>138</v>
      </c>
      <c r="C186" s="162"/>
      <c r="D186" s="162"/>
      <c r="E186" s="55" t="s">
        <v>1514</v>
      </c>
      <c r="F186" s="55" t="s">
        <v>1515</v>
      </c>
      <c r="G186" s="17">
        <v>2</v>
      </c>
      <c r="H186" s="17" t="s">
        <v>1516</v>
      </c>
      <c r="I186" s="17">
        <v>1.1000000000000001</v>
      </c>
    </row>
    <row r="187" spans="1:9" ht="30">
      <c r="A187" s="70">
        <v>510501</v>
      </c>
      <c r="B187" s="162" t="s">
        <v>1490</v>
      </c>
      <c r="C187" s="162"/>
      <c r="D187" s="162"/>
      <c r="E187" s="55" t="s">
        <v>1514</v>
      </c>
      <c r="F187" s="55" t="s">
        <v>1515</v>
      </c>
      <c r="G187" s="17">
        <v>1</v>
      </c>
      <c r="H187" s="17" t="s">
        <v>1516</v>
      </c>
      <c r="I187" s="17">
        <v>0.95</v>
      </c>
    </row>
    <row r="188" spans="1:9" ht="30">
      <c r="A188" s="70">
        <v>511101</v>
      </c>
      <c r="B188" s="162" t="s">
        <v>1540</v>
      </c>
      <c r="C188" s="162"/>
      <c r="D188" s="162"/>
      <c r="E188" s="55" t="s">
        <v>1514</v>
      </c>
      <c r="F188" s="55" t="s">
        <v>1515</v>
      </c>
      <c r="G188" s="17">
        <v>2</v>
      </c>
      <c r="H188" s="17" t="s">
        <v>1516</v>
      </c>
      <c r="I188" s="17">
        <v>1.1000000000000001</v>
      </c>
    </row>
    <row r="189" spans="1:9" ht="45">
      <c r="A189" s="70">
        <v>511101</v>
      </c>
      <c r="B189" s="162" t="s">
        <v>1541</v>
      </c>
      <c r="C189" s="162"/>
      <c r="D189" s="162"/>
      <c r="E189" s="55">
        <v>91</v>
      </c>
      <c r="F189" s="55" t="s">
        <v>1522</v>
      </c>
      <c r="G189" s="17">
        <v>3</v>
      </c>
      <c r="H189" s="17" t="s">
        <v>1519</v>
      </c>
      <c r="I189" s="17">
        <v>1.1499999999999999</v>
      </c>
    </row>
    <row r="190" spans="1:9" ht="45">
      <c r="A190" s="70">
        <v>520101</v>
      </c>
      <c r="B190" s="162" t="s">
        <v>75</v>
      </c>
      <c r="C190" s="162"/>
      <c r="D190" s="162"/>
      <c r="E190" s="55" t="s">
        <v>1514</v>
      </c>
      <c r="F190" s="55" t="s">
        <v>1515</v>
      </c>
      <c r="G190" s="17">
        <v>2</v>
      </c>
      <c r="H190" s="17" t="s">
        <v>1516</v>
      </c>
      <c r="I190" s="17">
        <v>1.1000000000000001</v>
      </c>
    </row>
    <row r="191" spans="1:9" ht="45">
      <c r="A191" s="70">
        <v>520201</v>
      </c>
      <c r="B191" s="162" t="s">
        <v>76</v>
      </c>
      <c r="C191" s="162"/>
      <c r="D191" s="162"/>
      <c r="E191" s="55" t="s">
        <v>1514</v>
      </c>
      <c r="F191" s="55" t="s">
        <v>1515</v>
      </c>
      <c r="G191" s="17">
        <v>2</v>
      </c>
      <c r="H191" s="17" t="s">
        <v>1516</v>
      </c>
      <c r="I191" s="17">
        <v>1.1000000000000001</v>
      </c>
    </row>
    <row r="192" spans="1:9" ht="45">
      <c r="A192" s="70">
        <v>530101</v>
      </c>
      <c r="B192" s="162" t="s">
        <v>77</v>
      </c>
      <c r="C192" s="162"/>
      <c r="D192" s="162"/>
      <c r="E192" s="55" t="s">
        <v>1514</v>
      </c>
      <c r="F192" s="55" t="s">
        <v>1515</v>
      </c>
      <c r="G192" s="17">
        <v>2</v>
      </c>
      <c r="H192" s="17" t="s">
        <v>1516</v>
      </c>
      <c r="I192" s="17">
        <v>1.1000000000000001</v>
      </c>
    </row>
    <row r="193" spans="1:9" ht="45">
      <c r="A193" s="70">
        <v>540301</v>
      </c>
      <c r="B193" s="162" t="s">
        <v>78</v>
      </c>
      <c r="C193" s="162"/>
      <c r="D193" s="162"/>
      <c r="E193" s="55" t="s">
        <v>1514</v>
      </c>
      <c r="F193" s="55" t="s">
        <v>1515</v>
      </c>
      <c r="G193" s="17">
        <v>1</v>
      </c>
      <c r="H193" s="17" t="s">
        <v>1516</v>
      </c>
      <c r="I193" s="17">
        <v>0.95</v>
      </c>
    </row>
    <row r="194" spans="1:9" ht="60">
      <c r="A194" s="70">
        <v>540901</v>
      </c>
      <c r="B194" s="162" t="s">
        <v>214</v>
      </c>
      <c r="C194" s="162"/>
      <c r="D194" s="162"/>
      <c r="E194" s="55" t="s">
        <v>1514</v>
      </c>
      <c r="F194" s="55" t="s">
        <v>1515</v>
      </c>
      <c r="G194" s="17">
        <v>2</v>
      </c>
      <c r="H194" s="17" t="s">
        <v>1516</v>
      </c>
      <c r="I194" s="17">
        <v>1.1000000000000001</v>
      </c>
    </row>
    <row r="195" spans="1:9" ht="45">
      <c r="A195" s="70">
        <v>542601</v>
      </c>
      <c r="B195" s="162" t="s">
        <v>119</v>
      </c>
      <c r="C195" s="162"/>
      <c r="D195" s="162"/>
      <c r="E195" s="55" t="s">
        <v>1514</v>
      </c>
      <c r="F195" s="55" t="s">
        <v>1515</v>
      </c>
      <c r="G195" s="17">
        <v>3</v>
      </c>
      <c r="H195" s="17" t="s">
        <v>1531</v>
      </c>
      <c r="I195" s="17">
        <v>1.4</v>
      </c>
    </row>
    <row r="196" spans="1:9" ht="45">
      <c r="A196" s="70">
        <v>542601</v>
      </c>
      <c r="B196" s="162" t="s">
        <v>119</v>
      </c>
      <c r="C196" s="162"/>
      <c r="D196" s="162"/>
      <c r="E196" s="55">
        <v>31</v>
      </c>
      <c r="F196" s="55" t="s">
        <v>1532</v>
      </c>
      <c r="G196" s="17">
        <v>3</v>
      </c>
      <c r="H196" s="17" t="s">
        <v>1531</v>
      </c>
      <c r="I196" s="17">
        <v>1.4</v>
      </c>
    </row>
    <row r="197" spans="1:9">
      <c r="A197" s="70">
        <v>542901</v>
      </c>
      <c r="B197" s="162" t="s">
        <v>1567</v>
      </c>
      <c r="C197" s="162"/>
      <c r="D197" s="162"/>
      <c r="E197" s="55" t="s">
        <v>1514</v>
      </c>
      <c r="F197" s="55" t="s">
        <v>1515</v>
      </c>
      <c r="G197" s="17">
        <v>2</v>
      </c>
      <c r="H197" s="17" t="s">
        <v>1516</v>
      </c>
      <c r="I197" s="17">
        <v>1.1000000000000001</v>
      </c>
    </row>
    <row r="198" spans="1:9" ht="60">
      <c r="A198" s="70">
        <v>550101</v>
      </c>
      <c r="B198" s="162" t="s">
        <v>82</v>
      </c>
      <c r="C198" s="162"/>
      <c r="D198" s="162"/>
      <c r="E198" s="55" t="s">
        <v>1514</v>
      </c>
      <c r="F198" s="55" t="s">
        <v>1515</v>
      </c>
      <c r="G198" s="17">
        <v>2</v>
      </c>
      <c r="H198" s="17" t="s">
        <v>1516</v>
      </c>
      <c r="I198" s="17">
        <v>1.1000000000000001</v>
      </c>
    </row>
    <row r="199" spans="1:9" ht="60">
      <c r="A199" s="70">
        <v>550201</v>
      </c>
      <c r="B199" s="162" t="s">
        <v>83</v>
      </c>
      <c r="C199" s="162"/>
      <c r="D199" s="162"/>
      <c r="E199" s="55" t="s">
        <v>1514</v>
      </c>
      <c r="F199" s="55" t="s">
        <v>1515</v>
      </c>
      <c r="G199" s="17">
        <v>2</v>
      </c>
      <c r="H199" s="17" t="s">
        <v>1516</v>
      </c>
      <c r="I199" s="17">
        <v>1.1000000000000001</v>
      </c>
    </row>
    <row r="200" spans="1:9" ht="30">
      <c r="A200" s="70">
        <v>550701</v>
      </c>
      <c r="B200" s="162" t="s">
        <v>218</v>
      </c>
      <c r="C200" s="162"/>
      <c r="D200" s="162"/>
      <c r="E200" s="55" t="s">
        <v>1514</v>
      </c>
      <c r="F200" s="55" t="s">
        <v>1515</v>
      </c>
      <c r="G200" s="17">
        <v>1</v>
      </c>
      <c r="H200" s="17" t="s">
        <v>1516</v>
      </c>
      <c r="I200" s="17">
        <v>0.95</v>
      </c>
    </row>
    <row r="201" spans="1:9" ht="50.25" customHeight="1">
      <c r="A201" s="70">
        <v>560101</v>
      </c>
      <c r="B201" s="162" t="s">
        <v>84</v>
      </c>
      <c r="C201" s="162"/>
      <c r="D201" s="162"/>
      <c r="E201" s="55" t="s">
        <v>1514</v>
      </c>
      <c r="F201" s="55" t="s">
        <v>1515</v>
      </c>
      <c r="G201" s="17">
        <v>2</v>
      </c>
      <c r="H201" s="17" t="s">
        <v>1516</v>
      </c>
      <c r="I201" s="17">
        <v>1.1000000000000001</v>
      </c>
    </row>
    <row r="202" spans="1:9" ht="45">
      <c r="A202" s="70">
        <v>590101</v>
      </c>
      <c r="B202" s="162" t="s">
        <v>87</v>
      </c>
      <c r="C202" s="162"/>
      <c r="D202" s="162"/>
      <c r="E202" s="55" t="s">
        <v>1514</v>
      </c>
      <c r="F202" s="55" t="s">
        <v>1515</v>
      </c>
      <c r="G202" s="17">
        <v>2</v>
      </c>
      <c r="H202" s="17" t="s">
        <v>1516</v>
      </c>
      <c r="I202" s="17">
        <v>1.1000000000000001</v>
      </c>
    </row>
    <row r="203" spans="1:9" ht="45">
      <c r="A203" s="70">
        <v>600101</v>
      </c>
      <c r="B203" s="162" t="s">
        <v>88</v>
      </c>
      <c r="C203" s="162"/>
      <c r="D203" s="162"/>
      <c r="E203" s="55" t="s">
        <v>1514</v>
      </c>
      <c r="F203" s="55" t="s">
        <v>1515</v>
      </c>
      <c r="G203" s="17">
        <v>2</v>
      </c>
      <c r="H203" s="17" t="s">
        <v>1516</v>
      </c>
      <c r="I203" s="17">
        <v>1.1000000000000001</v>
      </c>
    </row>
    <row r="204" spans="1:9" ht="60">
      <c r="A204" s="70">
        <v>610101</v>
      </c>
      <c r="B204" s="162" t="s">
        <v>1492</v>
      </c>
      <c r="C204" s="162"/>
      <c r="D204" s="162"/>
      <c r="E204" s="55" t="s">
        <v>1514</v>
      </c>
      <c r="F204" s="55" t="s">
        <v>1515</v>
      </c>
      <c r="G204" s="17">
        <v>2</v>
      </c>
      <c r="H204" s="17" t="s">
        <v>1516</v>
      </c>
      <c r="I204" s="17">
        <v>1.1000000000000001</v>
      </c>
    </row>
    <row r="205" spans="1:9" ht="60">
      <c r="A205" s="70">
        <v>880401</v>
      </c>
      <c r="B205" s="162" t="s">
        <v>3</v>
      </c>
      <c r="C205" s="162"/>
      <c r="D205" s="162"/>
      <c r="E205" s="55" t="s">
        <v>1514</v>
      </c>
      <c r="F205" s="55" t="s">
        <v>1515</v>
      </c>
      <c r="G205" s="17">
        <v>3</v>
      </c>
      <c r="H205" s="17" t="s">
        <v>1531</v>
      </c>
      <c r="I205" s="17">
        <v>1.4</v>
      </c>
    </row>
    <row r="206" spans="1:9" ht="75">
      <c r="A206" s="70">
        <v>880501</v>
      </c>
      <c r="B206" s="162" t="s">
        <v>221</v>
      </c>
      <c r="C206" s="162"/>
      <c r="D206" s="162"/>
      <c r="E206" s="55" t="s">
        <v>1514</v>
      </c>
      <c r="F206" s="55" t="s">
        <v>1515</v>
      </c>
      <c r="G206" s="17">
        <v>3</v>
      </c>
      <c r="H206" s="17" t="s">
        <v>1519</v>
      </c>
      <c r="I206" s="17">
        <v>1.1499999999999999</v>
      </c>
    </row>
    <row r="207" spans="1:9" ht="60">
      <c r="A207" s="70">
        <v>881801</v>
      </c>
      <c r="B207" s="162" t="s">
        <v>1542</v>
      </c>
      <c r="C207" s="162"/>
      <c r="D207" s="162"/>
      <c r="E207" s="55" t="s">
        <v>1514</v>
      </c>
      <c r="F207" s="55" t="s">
        <v>1515</v>
      </c>
      <c r="G207" s="17">
        <v>3</v>
      </c>
      <c r="H207" s="17" t="s">
        <v>1519</v>
      </c>
      <c r="I207" s="17">
        <v>1.1499999999999999</v>
      </c>
    </row>
    <row r="208" spans="1:9" ht="75">
      <c r="A208" s="70">
        <v>890501</v>
      </c>
      <c r="B208" s="162" t="s">
        <v>4</v>
      </c>
      <c r="C208" s="162"/>
      <c r="D208" s="162"/>
      <c r="E208" s="55" t="s">
        <v>1514</v>
      </c>
      <c r="F208" s="55" t="s">
        <v>1515</v>
      </c>
      <c r="G208" s="17">
        <v>3</v>
      </c>
      <c r="H208" s="17" t="s">
        <v>1531</v>
      </c>
      <c r="I208" s="17">
        <v>1.4</v>
      </c>
    </row>
    <row r="209" spans="1:9" ht="75">
      <c r="A209" s="70">
        <v>890601</v>
      </c>
      <c r="B209" s="162" t="s">
        <v>149</v>
      </c>
      <c r="C209" s="162"/>
      <c r="D209" s="162"/>
      <c r="E209" s="55" t="s">
        <v>1514</v>
      </c>
      <c r="F209" s="55" t="s">
        <v>1515</v>
      </c>
      <c r="G209" s="17">
        <v>3</v>
      </c>
      <c r="H209" s="17" t="s">
        <v>1531</v>
      </c>
      <c r="I209" s="17">
        <v>1.4</v>
      </c>
    </row>
    <row r="210" spans="1:9" ht="75">
      <c r="A210" s="70">
        <v>890701</v>
      </c>
      <c r="B210" s="162" t="s">
        <v>1543</v>
      </c>
      <c r="C210" s="162"/>
      <c r="D210" s="162"/>
      <c r="E210" s="55" t="s">
        <v>1514</v>
      </c>
      <c r="F210" s="55" t="s">
        <v>1515</v>
      </c>
      <c r="G210" s="17">
        <v>3</v>
      </c>
      <c r="H210" s="17" t="s">
        <v>1531</v>
      </c>
      <c r="I210" s="17">
        <v>1.4</v>
      </c>
    </row>
    <row r="211" spans="1:9" ht="75">
      <c r="A211" s="70">
        <v>890901</v>
      </c>
      <c r="B211" s="162" t="s">
        <v>5</v>
      </c>
      <c r="C211" s="162"/>
      <c r="D211" s="162"/>
      <c r="E211" s="55" t="s">
        <v>1514</v>
      </c>
      <c r="F211" s="55" t="s">
        <v>1515</v>
      </c>
      <c r="G211" s="17">
        <v>3</v>
      </c>
      <c r="H211" s="17" t="s">
        <v>1531</v>
      </c>
      <c r="I211" s="17">
        <v>1.4</v>
      </c>
    </row>
    <row r="212" spans="1:9" ht="75">
      <c r="A212" s="70">
        <v>891301</v>
      </c>
      <c r="B212" s="162" t="s">
        <v>1544</v>
      </c>
      <c r="C212" s="162"/>
      <c r="D212" s="162"/>
      <c r="E212" s="55" t="s">
        <v>1514</v>
      </c>
      <c r="F212" s="55" t="s">
        <v>1515</v>
      </c>
      <c r="G212" s="17">
        <v>3</v>
      </c>
      <c r="H212" s="17" t="s">
        <v>1531</v>
      </c>
      <c r="I212" s="17">
        <v>1.4</v>
      </c>
    </row>
    <row r="213" spans="1:9" ht="60">
      <c r="A213" s="70">
        <v>892101</v>
      </c>
      <c r="B213" s="162" t="s">
        <v>223</v>
      </c>
      <c r="C213" s="162"/>
      <c r="D213" s="162"/>
      <c r="E213" s="55" t="s">
        <v>1514</v>
      </c>
      <c r="F213" s="55" t="s">
        <v>1515</v>
      </c>
      <c r="G213" s="17">
        <v>3</v>
      </c>
      <c r="H213" s="17" t="s">
        <v>1519</v>
      </c>
      <c r="I213" s="17">
        <v>1.1499999999999999</v>
      </c>
    </row>
    <row r="214" spans="1:9" ht="75">
      <c r="A214" s="70">
        <v>892301</v>
      </c>
      <c r="B214" s="162" t="s">
        <v>1545</v>
      </c>
      <c r="C214" s="162"/>
      <c r="D214" s="162"/>
      <c r="E214" s="55" t="s">
        <v>1514</v>
      </c>
      <c r="F214" s="55" t="s">
        <v>1515</v>
      </c>
      <c r="G214" s="17">
        <v>3</v>
      </c>
      <c r="H214" s="17" t="s">
        <v>1531</v>
      </c>
      <c r="I214" s="17">
        <v>1.4</v>
      </c>
    </row>
    <row r="215" spans="1:9" ht="60">
      <c r="A215" s="70">
        <v>892401</v>
      </c>
      <c r="B215" s="162" t="s">
        <v>6</v>
      </c>
      <c r="C215" s="162"/>
      <c r="D215" s="162"/>
      <c r="E215" s="55" t="s">
        <v>1514</v>
      </c>
      <c r="F215" s="55" t="s">
        <v>1515</v>
      </c>
      <c r="G215" s="17">
        <v>3</v>
      </c>
      <c r="H215" s="17" t="s">
        <v>1531</v>
      </c>
      <c r="I215" s="17">
        <v>1.4</v>
      </c>
    </row>
    <row r="216" spans="1:9" ht="90">
      <c r="A216" s="70">
        <v>893001</v>
      </c>
      <c r="B216" s="162" t="s">
        <v>1546</v>
      </c>
      <c r="C216" s="162"/>
      <c r="D216" s="162"/>
      <c r="E216" s="55" t="s">
        <v>1514</v>
      </c>
      <c r="F216" s="55" t="s">
        <v>1515</v>
      </c>
      <c r="G216" s="17">
        <v>3</v>
      </c>
      <c r="H216" s="17" t="s">
        <v>1531</v>
      </c>
      <c r="I216" s="17">
        <v>1.4</v>
      </c>
    </row>
    <row r="217" spans="1:9" ht="75">
      <c r="A217" s="70">
        <v>893801</v>
      </c>
      <c r="B217" s="162" t="s">
        <v>150</v>
      </c>
      <c r="C217" s="162"/>
      <c r="D217" s="162"/>
      <c r="E217" s="55" t="s">
        <v>1514</v>
      </c>
      <c r="F217" s="55" t="s">
        <v>1515</v>
      </c>
      <c r="G217" s="17">
        <v>2</v>
      </c>
      <c r="H217" s="17" t="s">
        <v>1516</v>
      </c>
      <c r="I217" s="17">
        <v>1.1000000000000001</v>
      </c>
    </row>
    <row r="218" spans="1:9" ht="60">
      <c r="A218" s="70">
        <v>894001</v>
      </c>
      <c r="B218" s="162" t="s">
        <v>224</v>
      </c>
      <c r="C218" s="162"/>
      <c r="D218" s="162"/>
      <c r="E218" s="55" t="s">
        <v>1514</v>
      </c>
      <c r="F218" s="55" t="s">
        <v>1515</v>
      </c>
      <c r="G218" s="17">
        <v>2</v>
      </c>
      <c r="H218" s="17" t="s">
        <v>1516</v>
      </c>
      <c r="I218" s="17">
        <v>1.1000000000000001</v>
      </c>
    </row>
    <row r="219" spans="1:9" ht="60">
      <c r="A219" s="70">
        <v>894401</v>
      </c>
      <c r="B219" s="162" t="s">
        <v>225</v>
      </c>
      <c r="C219" s="162"/>
      <c r="D219" s="162"/>
      <c r="E219" s="55" t="s">
        <v>1514</v>
      </c>
      <c r="F219" s="55" t="s">
        <v>1515</v>
      </c>
      <c r="G219" s="17">
        <v>2</v>
      </c>
      <c r="H219" s="17" t="s">
        <v>1516</v>
      </c>
      <c r="I219" s="17">
        <v>1.1000000000000001</v>
      </c>
    </row>
    <row r="220" spans="1:9" ht="60">
      <c r="A220" s="70">
        <v>894701</v>
      </c>
      <c r="B220" s="162" t="s">
        <v>1569</v>
      </c>
      <c r="C220" s="162"/>
      <c r="D220" s="162"/>
      <c r="E220" s="55" t="s">
        <v>1514</v>
      </c>
      <c r="F220" s="55" t="s">
        <v>1515</v>
      </c>
      <c r="G220" s="17">
        <v>2</v>
      </c>
      <c r="H220" s="17" t="s">
        <v>1516</v>
      </c>
      <c r="I220" s="17">
        <v>1.1000000000000001</v>
      </c>
    </row>
    <row r="221" spans="1:9" ht="60">
      <c r="A221" s="70">
        <v>894801</v>
      </c>
      <c r="B221" s="162" t="s">
        <v>1547</v>
      </c>
      <c r="C221" s="162"/>
      <c r="D221" s="162"/>
      <c r="E221" s="55" t="s">
        <v>1514</v>
      </c>
      <c r="F221" s="55" t="s">
        <v>1515</v>
      </c>
      <c r="G221" s="17">
        <v>2</v>
      </c>
      <c r="H221" s="17" t="s">
        <v>1516</v>
      </c>
      <c r="I221" s="17">
        <v>1.1000000000000001</v>
      </c>
    </row>
    <row r="222" spans="1:9" ht="45">
      <c r="A222" s="70">
        <v>900501</v>
      </c>
      <c r="B222" s="162" t="s">
        <v>1548</v>
      </c>
      <c r="C222" s="162"/>
      <c r="D222" s="162"/>
      <c r="E222" s="55" t="s">
        <v>1514</v>
      </c>
      <c r="F222" s="55" t="s">
        <v>1515</v>
      </c>
      <c r="G222" s="17">
        <v>3</v>
      </c>
      <c r="H222" s="17" t="s">
        <v>1519</v>
      </c>
      <c r="I222" s="17">
        <v>1.1499999999999999</v>
      </c>
    </row>
    <row r="223" spans="1:9" ht="60">
      <c r="A223" s="70">
        <v>910201</v>
      </c>
      <c r="B223" s="162" t="s">
        <v>91</v>
      </c>
      <c r="C223" s="162"/>
      <c r="D223" s="162"/>
      <c r="E223" s="55" t="s">
        <v>1514</v>
      </c>
      <c r="F223" s="55" t="s">
        <v>1515</v>
      </c>
      <c r="G223" s="17">
        <v>3</v>
      </c>
      <c r="H223" s="17" t="s">
        <v>1531</v>
      </c>
      <c r="I223" s="17">
        <v>1.4</v>
      </c>
    </row>
    <row r="224" spans="1:9" ht="60">
      <c r="A224" s="70">
        <v>910801</v>
      </c>
      <c r="B224" s="162" t="s">
        <v>1549</v>
      </c>
      <c r="C224" s="162"/>
      <c r="D224" s="162"/>
      <c r="E224" s="55" t="s">
        <v>1514</v>
      </c>
      <c r="F224" s="55" t="s">
        <v>1515</v>
      </c>
      <c r="G224" s="17">
        <v>3</v>
      </c>
      <c r="H224" s="17" t="s">
        <v>1519</v>
      </c>
      <c r="I224" s="17">
        <v>1.1499999999999999</v>
      </c>
    </row>
    <row r="225" spans="1:9" ht="45.75" customHeight="1">
      <c r="A225" s="70">
        <v>930101</v>
      </c>
      <c r="B225" s="162" t="s">
        <v>1550</v>
      </c>
      <c r="C225" s="162"/>
      <c r="D225" s="162"/>
      <c r="E225" s="55" t="s">
        <v>1514</v>
      </c>
      <c r="F225" s="55" t="s">
        <v>1515</v>
      </c>
      <c r="G225" s="17">
        <v>1</v>
      </c>
      <c r="H225" s="17" t="s">
        <v>1516</v>
      </c>
      <c r="I225" s="17">
        <v>0.95</v>
      </c>
    </row>
    <row r="226" spans="1:9" ht="30">
      <c r="A226" s="70">
        <v>940101</v>
      </c>
      <c r="B226" s="162" t="s">
        <v>3496</v>
      </c>
      <c r="C226" s="162"/>
      <c r="D226" s="162"/>
      <c r="E226" s="55" t="s">
        <v>1514</v>
      </c>
      <c r="F226" s="55" t="s">
        <v>1515</v>
      </c>
      <c r="G226" s="17">
        <v>1</v>
      </c>
      <c r="H226" s="17" t="s">
        <v>1516</v>
      </c>
      <c r="I226" s="17">
        <v>0.95</v>
      </c>
    </row>
    <row r="227" spans="1:9" ht="45">
      <c r="A227" s="70">
        <v>940201</v>
      </c>
      <c r="B227" s="162" t="s">
        <v>227</v>
      </c>
      <c r="C227" s="162"/>
      <c r="D227" s="162"/>
      <c r="E227" s="55" t="s">
        <v>1514</v>
      </c>
      <c r="F227" s="55" t="s">
        <v>1515</v>
      </c>
      <c r="G227" s="17">
        <v>1</v>
      </c>
      <c r="H227" s="17" t="s">
        <v>1516</v>
      </c>
      <c r="I227" s="17">
        <v>0.95</v>
      </c>
    </row>
    <row r="228" spans="1:9" ht="30">
      <c r="A228" s="70">
        <v>940401</v>
      </c>
      <c r="B228" s="162" t="s">
        <v>1551</v>
      </c>
      <c r="C228" s="162"/>
      <c r="D228" s="162"/>
      <c r="E228" s="55" t="s">
        <v>1514</v>
      </c>
      <c r="F228" s="55" t="s">
        <v>1515</v>
      </c>
      <c r="G228" s="17">
        <v>1</v>
      </c>
      <c r="H228" s="17" t="s">
        <v>1516</v>
      </c>
      <c r="I228" s="17">
        <v>0.95</v>
      </c>
    </row>
    <row r="229" spans="1:9" ht="45">
      <c r="A229" s="70">
        <v>940601</v>
      </c>
      <c r="B229" s="162" t="s">
        <v>1552</v>
      </c>
      <c r="C229" s="162"/>
      <c r="D229" s="162"/>
      <c r="E229" s="55" t="s">
        <v>1514</v>
      </c>
      <c r="F229" s="55" t="s">
        <v>1515</v>
      </c>
      <c r="G229" s="17">
        <v>1</v>
      </c>
      <c r="H229" s="17" t="s">
        <v>1516</v>
      </c>
      <c r="I229" s="17">
        <v>0.95</v>
      </c>
    </row>
    <row r="230" spans="1:9" ht="30">
      <c r="A230" s="70">
        <v>940901</v>
      </c>
      <c r="B230" s="162" t="s">
        <v>1553</v>
      </c>
      <c r="C230" s="162"/>
      <c r="D230" s="162"/>
      <c r="E230" s="55" t="s">
        <v>1514</v>
      </c>
      <c r="F230" s="55" t="s">
        <v>1515</v>
      </c>
      <c r="G230" s="17">
        <v>1</v>
      </c>
      <c r="H230" s="17" t="s">
        <v>1516</v>
      </c>
      <c r="I230" s="17">
        <v>0.95</v>
      </c>
    </row>
    <row r="231" spans="1:9" ht="45">
      <c r="A231" s="70">
        <v>950101</v>
      </c>
      <c r="B231" s="162" t="s">
        <v>228</v>
      </c>
      <c r="C231" s="162"/>
      <c r="D231" s="162"/>
      <c r="E231" s="55" t="s">
        <v>1514</v>
      </c>
      <c r="F231" s="55" t="s">
        <v>1515</v>
      </c>
      <c r="G231" s="17">
        <v>1</v>
      </c>
      <c r="H231" s="17" t="s">
        <v>1516</v>
      </c>
      <c r="I231" s="17">
        <v>0.95</v>
      </c>
    </row>
    <row r="232" spans="1:9" ht="45">
      <c r="A232" s="70">
        <v>950901</v>
      </c>
      <c r="B232" s="162" t="s">
        <v>1554</v>
      </c>
      <c r="C232" s="162"/>
      <c r="D232" s="162"/>
      <c r="E232" s="55" t="s">
        <v>1514</v>
      </c>
      <c r="F232" s="55" t="s">
        <v>1515</v>
      </c>
      <c r="G232" s="17">
        <v>2</v>
      </c>
      <c r="H232" s="17" t="s">
        <v>1516</v>
      </c>
      <c r="I232" s="17">
        <v>1.1000000000000001</v>
      </c>
    </row>
    <row r="233" spans="1:9" ht="60">
      <c r="A233" s="70">
        <v>951001</v>
      </c>
      <c r="B233" s="162" t="s">
        <v>115</v>
      </c>
      <c r="C233" s="162"/>
      <c r="D233" s="162"/>
      <c r="E233" s="55" t="s">
        <v>1514</v>
      </c>
      <c r="F233" s="55" t="s">
        <v>1515</v>
      </c>
      <c r="G233" s="17">
        <v>3</v>
      </c>
      <c r="H233" s="17" t="s">
        <v>1531</v>
      </c>
      <c r="I233" s="17">
        <v>1.4</v>
      </c>
    </row>
    <row r="234" spans="1:9" ht="60">
      <c r="A234" s="70">
        <v>951001</v>
      </c>
      <c r="B234" s="162" t="s">
        <v>115</v>
      </c>
      <c r="C234" s="162"/>
      <c r="D234" s="162"/>
      <c r="E234" s="55">
        <v>15</v>
      </c>
      <c r="F234" s="55" t="s">
        <v>1534</v>
      </c>
      <c r="G234" s="17">
        <v>3</v>
      </c>
      <c r="H234" s="17" t="s">
        <v>1531</v>
      </c>
      <c r="I234" s="17">
        <v>1.4</v>
      </c>
    </row>
    <row r="235" spans="1:9" ht="30">
      <c r="A235" s="70">
        <v>960601</v>
      </c>
      <c r="B235" s="162" t="s">
        <v>1555</v>
      </c>
      <c r="C235" s="162"/>
      <c r="D235" s="162"/>
      <c r="E235" s="55" t="s">
        <v>1514</v>
      </c>
      <c r="F235" s="55" t="s">
        <v>1515</v>
      </c>
      <c r="G235" s="17">
        <v>2</v>
      </c>
      <c r="H235" s="17" t="s">
        <v>1516</v>
      </c>
      <c r="I235" s="17">
        <v>1.1000000000000001</v>
      </c>
    </row>
    <row r="236" spans="1:9">
      <c r="A236" s="70">
        <v>960601</v>
      </c>
      <c r="B236" s="162" t="s">
        <v>105</v>
      </c>
      <c r="C236" s="162"/>
      <c r="D236" s="162"/>
      <c r="E236" s="55">
        <v>14</v>
      </c>
      <c r="F236" s="55" t="s">
        <v>1526</v>
      </c>
      <c r="G236" s="17">
        <v>3</v>
      </c>
      <c r="H236" s="17" t="s">
        <v>1519</v>
      </c>
      <c r="I236" s="17">
        <v>1.1499999999999999</v>
      </c>
    </row>
    <row r="237" spans="1:9">
      <c r="A237" s="70">
        <v>960601</v>
      </c>
      <c r="B237" s="162" t="s">
        <v>105</v>
      </c>
      <c r="C237" s="162"/>
      <c r="D237" s="162"/>
      <c r="E237" s="55">
        <v>22</v>
      </c>
      <c r="F237" s="55" t="s">
        <v>1527</v>
      </c>
      <c r="G237" s="17">
        <v>3</v>
      </c>
      <c r="H237" s="17" t="s">
        <v>1519</v>
      </c>
      <c r="I237" s="17">
        <v>1.1499999999999999</v>
      </c>
    </row>
    <row r="238" spans="1:9" ht="30">
      <c r="A238" s="70">
        <v>960601</v>
      </c>
      <c r="B238" s="162" t="s">
        <v>105</v>
      </c>
      <c r="C238" s="162"/>
      <c r="D238" s="162"/>
      <c r="E238" s="55">
        <v>32</v>
      </c>
      <c r="F238" s="55" t="s">
        <v>1518</v>
      </c>
      <c r="G238" s="17">
        <v>3</v>
      </c>
      <c r="H238" s="17" t="s">
        <v>1519</v>
      </c>
      <c r="I238" s="17">
        <v>1.1499999999999999</v>
      </c>
    </row>
    <row r="239" spans="1:9" ht="45">
      <c r="A239" s="70">
        <v>960601</v>
      </c>
      <c r="B239" s="162" t="s">
        <v>105</v>
      </c>
      <c r="C239" s="162"/>
      <c r="D239" s="162"/>
      <c r="E239" s="55">
        <v>40</v>
      </c>
      <c r="F239" s="55" t="s">
        <v>1525</v>
      </c>
      <c r="G239" s="17">
        <v>3</v>
      </c>
      <c r="H239" s="17" t="s">
        <v>1519</v>
      </c>
      <c r="I239" s="17">
        <v>1.1499999999999999</v>
      </c>
    </row>
    <row r="240" spans="1:9" ht="45">
      <c r="A240" s="70">
        <v>960601</v>
      </c>
      <c r="B240" s="162" t="s">
        <v>105</v>
      </c>
      <c r="C240" s="162"/>
      <c r="D240" s="162"/>
      <c r="E240" s="55">
        <v>58</v>
      </c>
      <c r="F240" s="55" t="s">
        <v>1521</v>
      </c>
      <c r="G240" s="17">
        <v>3</v>
      </c>
      <c r="H240" s="17" t="s">
        <v>1519</v>
      </c>
      <c r="I240" s="17">
        <v>1.1499999999999999</v>
      </c>
    </row>
    <row r="241" spans="1:9" ht="30">
      <c r="A241" s="70">
        <v>960601</v>
      </c>
      <c r="B241" s="162" t="s">
        <v>105</v>
      </c>
      <c r="C241" s="162"/>
      <c r="D241" s="162"/>
      <c r="E241" s="55">
        <v>21</v>
      </c>
      <c r="F241" s="55" t="s">
        <v>1556</v>
      </c>
      <c r="G241" s="17">
        <v>3</v>
      </c>
      <c r="H241" s="17" t="s">
        <v>1519</v>
      </c>
      <c r="I241" s="17">
        <v>1.1499999999999999</v>
      </c>
    </row>
    <row r="242" spans="1:9" ht="45">
      <c r="A242" s="70">
        <v>960601</v>
      </c>
      <c r="B242" s="162" t="s">
        <v>105</v>
      </c>
      <c r="C242" s="162"/>
      <c r="D242" s="162"/>
      <c r="E242" s="55">
        <v>91</v>
      </c>
      <c r="F242" s="55" t="s">
        <v>1522</v>
      </c>
      <c r="G242" s="17">
        <v>3</v>
      </c>
      <c r="H242" s="17" t="s">
        <v>1519</v>
      </c>
      <c r="I242" s="17">
        <v>1.1499999999999999</v>
      </c>
    </row>
    <row r="243" spans="1:9">
      <c r="A243" s="70">
        <v>960601</v>
      </c>
      <c r="B243" s="162" t="s">
        <v>105</v>
      </c>
      <c r="C243" s="162"/>
      <c r="D243" s="162"/>
      <c r="E243" s="55">
        <v>7</v>
      </c>
      <c r="F243" s="55" t="s">
        <v>1386</v>
      </c>
      <c r="G243" s="17">
        <v>3</v>
      </c>
      <c r="H243" s="17" t="s">
        <v>1519</v>
      </c>
      <c r="I243" s="17">
        <v>1.1499999999999999</v>
      </c>
    </row>
    <row r="244" spans="1:9">
      <c r="A244" s="70">
        <v>960601</v>
      </c>
      <c r="B244" s="162" t="s">
        <v>105</v>
      </c>
      <c r="C244" s="162"/>
      <c r="D244" s="162"/>
      <c r="E244" s="55">
        <v>15</v>
      </c>
      <c r="F244" s="55" t="s">
        <v>1387</v>
      </c>
      <c r="G244" s="17">
        <v>3</v>
      </c>
      <c r="H244" s="17" t="s">
        <v>1519</v>
      </c>
      <c r="I244" s="17">
        <v>1.1499999999999999</v>
      </c>
    </row>
    <row r="245" spans="1:9">
      <c r="A245" s="70">
        <v>960601</v>
      </c>
      <c r="B245" s="162" t="s">
        <v>105</v>
      </c>
      <c r="C245" s="162"/>
      <c r="D245" s="162"/>
      <c r="E245" s="55">
        <v>2</v>
      </c>
      <c r="F245" s="55" t="s">
        <v>1390</v>
      </c>
      <c r="G245" s="17">
        <v>3</v>
      </c>
      <c r="H245" s="17" t="s">
        <v>1519</v>
      </c>
      <c r="I245" s="17">
        <v>1.1499999999999999</v>
      </c>
    </row>
    <row r="246" spans="1:9" ht="45">
      <c r="A246" s="70">
        <v>962201</v>
      </c>
      <c r="B246" s="162" t="s">
        <v>1557</v>
      </c>
      <c r="C246" s="162"/>
      <c r="D246" s="162"/>
      <c r="E246" s="55" t="s">
        <v>1514</v>
      </c>
      <c r="F246" s="55" t="s">
        <v>1515</v>
      </c>
      <c r="G246" s="17">
        <v>2</v>
      </c>
      <c r="H246" s="17" t="s">
        <v>1516</v>
      </c>
      <c r="I246" s="17">
        <v>1.1000000000000001</v>
      </c>
    </row>
    <row r="247" spans="1:9" ht="30">
      <c r="A247" s="70">
        <v>963301</v>
      </c>
      <c r="B247" s="162" t="s">
        <v>7</v>
      </c>
      <c r="C247" s="162"/>
      <c r="D247" s="162"/>
      <c r="E247" s="55" t="s">
        <v>1514</v>
      </c>
      <c r="F247" s="55" t="s">
        <v>1515</v>
      </c>
      <c r="G247" s="17">
        <v>2</v>
      </c>
      <c r="H247" s="17" t="s">
        <v>1516</v>
      </c>
      <c r="I247" s="17">
        <v>1.1000000000000001</v>
      </c>
    </row>
    <row r="248" spans="1:9" ht="30">
      <c r="A248" s="70">
        <v>963301</v>
      </c>
      <c r="B248" s="162" t="s">
        <v>7</v>
      </c>
      <c r="C248" s="162"/>
      <c r="D248" s="162"/>
      <c r="E248" s="55">
        <v>14</v>
      </c>
      <c r="F248" s="55" t="s">
        <v>1526</v>
      </c>
      <c r="G248" s="17">
        <v>3</v>
      </c>
      <c r="H248" s="17" t="s">
        <v>1519</v>
      </c>
      <c r="I248" s="17">
        <v>1.1499999999999999</v>
      </c>
    </row>
    <row r="249" spans="1:9" ht="30">
      <c r="A249" s="70">
        <v>963301</v>
      </c>
      <c r="B249" s="162" t="s">
        <v>7</v>
      </c>
      <c r="C249" s="162"/>
      <c r="D249" s="162"/>
      <c r="E249" s="55">
        <v>31</v>
      </c>
      <c r="F249" s="55" t="s">
        <v>1532</v>
      </c>
      <c r="G249" s="17">
        <v>3</v>
      </c>
      <c r="H249" s="17" t="s">
        <v>1519</v>
      </c>
      <c r="I249" s="17">
        <v>1.1499999999999999</v>
      </c>
    </row>
    <row r="250" spans="1:9" ht="30">
      <c r="A250" s="70">
        <v>963301</v>
      </c>
      <c r="B250" s="162" t="s">
        <v>7</v>
      </c>
      <c r="C250" s="162"/>
      <c r="D250" s="162"/>
      <c r="E250" s="55">
        <v>32</v>
      </c>
      <c r="F250" s="55" t="s">
        <v>1518</v>
      </c>
      <c r="G250" s="17">
        <v>3</v>
      </c>
      <c r="H250" s="17" t="s">
        <v>1519</v>
      </c>
      <c r="I250" s="17">
        <v>1.1499999999999999</v>
      </c>
    </row>
    <row r="251" spans="1:9" ht="45">
      <c r="A251" s="70">
        <v>963301</v>
      </c>
      <c r="B251" s="162" t="s">
        <v>7</v>
      </c>
      <c r="C251" s="162"/>
      <c r="D251" s="162"/>
      <c r="E251" s="55">
        <v>40</v>
      </c>
      <c r="F251" s="55" t="s">
        <v>1525</v>
      </c>
      <c r="G251" s="17">
        <v>3</v>
      </c>
      <c r="H251" s="17" t="s">
        <v>1519</v>
      </c>
      <c r="I251" s="17">
        <v>1.1499999999999999</v>
      </c>
    </row>
    <row r="252" spans="1:9" ht="45">
      <c r="A252" s="70">
        <v>963301</v>
      </c>
      <c r="B252" s="162" t="s">
        <v>7</v>
      </c>
      <c r="C252" s="162"/>
      <c r="D252" s="162"/>
      <c r="E252" s="55">
        <v>58</v>
      </c>
      <c r="F252" s="55" t="s">
        <v>1521</v>
      </c>
      <c r="G252" s="17">
        <v>3</v>
      </c>
      <c r="H252" s="17" t="s">
        <v>1519</v>
      </c>
      <c r="I252" s="17">
        <v>1.1499999999999999</v>
      </c>
    </row>
    <row r="253" spans="1:9" ht="45">
      <c r="A253" s="70">
        <v>963301</v>
      </c>
      <c r="B253" s="162" t="s">
        <v>7</v>
      </c>
      <c r="C253" s="162"/>
      <c r="D253" s="162"/>
      <c r="E253" s="55">
        <v>91</v>
      </c>
      <c r="F253" s="55" t="s">
        <v>1522</v>
      </c>
      <c r="G253" s="17">
        <v>3</v>
      </c>
      <c r="H253" s="17" t="s">
        <v>1519</v>
      </c>
      <c r="I253" s="17">
        <v>1.1499999999999999</v>
      </c>
    </row>
    <row r="254" spans="1:9">
      <c r="A254" s="70">
        <v>963901</v>
      </c>
      <c r="B254" s="162" t="s">
        <v>148</v>
      </c>
      <c r="C254" s="162"/>
      <c r="D254" s="162"/>
      <c r="E254" s="55" t="s">
        <v>1514</v>
      </c>
      <c r="F254" s="55" t="s">
        <v>1515</v>
      </c>
      <c r="G254" s="17">
        <v>1</v>
      </c>
      <c r="H254" s="17" t="s">
        <v>1516</v>
      </c>
      <c r="I254" s="17">
        <v>0.95</v>
      </c>
    </row>
    <row r="255" spans="1:9" ht="30">
      <c r="A255" s="70">
        <v>963901</v>
      </c>
      <c r="B255" s="162" t="s">
        <v>148</v>
      </c>
      <c r="C255" s="162"/>
      <c r="D255" s="162"/>
      <c r="E255" s="55">
        <v>58</v>
      </c>
      <c r="F255" s="55" t="s">
        <v>1384</v>
      </c>
      <c r="G255" s="17">
        <v>3</v>
      </c>
      <c r="H255" s="17" t="s">
        <v>1519</v>
      </c>
      <c r="I255" s="17">
        <v>1.1499999999999999</v>
      </c>
    </row>
    <row r="256" spans="1:9" ht="30">
      <c r="A256" s="70">
        <v>963901</v>
      </c>
      <c r="B256" s="162" t="s">
        <v>148</v>
      </c>
      <c r="C256" s="162"/>
      <c r="D256" s="162"/>
      <c r="E256" s="55">
        <v>32</v>
      </c>
      <c r="F256" s="55" t="s">
        <v>1385</v>
      </c>
      <c r="G256" s="17">
        <v>3</v>
      </c>
      <c r="H256" s="17" t="s">
        <v>1519</v>
      </c>
      <c r="I256" s="17">
        <v>1.1499999999999999</v>
      </c>
    </row>
    <row r="257" spans="1:9">
      <c r="A257" s="70">
        <v>963901</v>
      </c>
      <c r="B257" s="162" t="s">
        <v>148</v>
      </c>
      <c r="C257" s="162"/>
      <c r="D257" s="162"/>
      <c r="E257" s="55">
        <v>15</v>
      </c>
      <c r="F257" s="55" t="s">
        <v>1387</v>
      </c>
      <c r="G257" s="17">
        <v>3</v>
      </c>
      <c r="H257" s="17" t="s">
        <v>1519</v>
      </c>
      <c r="I257" s="17">
        <v>1.1499999999999999</v>
      </c>
    </row>
    <row r="258" spans="1:9">
      <c r="A258" s="70">
        <v>963901</v>
      </c>
      <c r="B258" s="162" t="s">
        <v>148</v>
      </c>
      <c r="C258" s="162"/>
      <c r="D258" s="162"/>
      <c r="E258" s="55">
        <v>22</v>
      </c>
      <c r="F258" s="55" t="s">
        <v>1388</v>
      </c>
      <c r="G258" s="17">
        <v>3</v>
      </c>
      <c r="H258" s="17" t="s">
        <v>1519</v>
      </c>
      <c r="I258" s="17">
        <v>1.1499999999999999</v>
      </c>
    </row>
    <row r="259" spans="1:9">
      <c r="A259" s="70">
        <v>963901</v>
      </c>
      <c r="B259" s="162" t="s">
        <v>148</v>
      </c>
      <c r="C259" s="162"/>
      <c r="D259" s="162"/>
      <c r="E259" s="55">
        <v>24</v>
      </c>
      <c r="F259" s="55" t="s">
        <v>1389</v>
      </c>
      <c r="G259" s="17">
        <v>3</v>
      </c>
      <c r="H259" s="17" t="s">
        <v>1519</v>
      </c>
      <c r="I259" s="17">
        <v>1.1499999999999999</v>
      </c>
    </row>
    <row r="260" spans="1:9" ht="45">
      <c r="A260" s="70">
        <v>963901</v>
      </c>
      <c r="B260" s="162" t="s">
        <v>148</v>
      </c>
      <c r="C260" s="162"/>
      <c r="D260" s="162"/>
      <c r="E260" s="55">
        <v>91</v>
      </c>
      <c r="F260" s="55" t="s">
        <v>1391</v>
      </c>
      <c r="G260" s="17">
        <v>3</v>
      </c>
      <c r="H260" s="17" t="s">
        <v>1519</v>
      </c>
      <c r="I260" s="17">
        <v>1.1499999999999999</v>
      </c>
    </row>
    <row r="261" spans="1:9" ht="30">
      <c r="A261" s="70">
        <v>963901</v>
      </c>
      <c r="B261" s="162" t="s">
        <v>148</v>
      </c>
      <c r="C261" s="162"/>
      <c r="D261" s="162"/>
      <c r="E261" s="55">
        <v>40</v>
      </c>
      <c r="F261" s="55" t="s">
        <v>1392</v>
      </c>
      <c r="G261" s="17">
        <v>3</v>
      </c>
      <c r="H261" s="17" t="s">
        <v>1519</v>
      </c>
      <c r="I261" s="17">
        <v>1.1499999999999999</v>
      </c>
    </row>
    <row r="262" spans="1:9">
      <c r="A262" s="70">
        <v>963901</v>
      </c>
      <c r="B262" s="162" t="s">
        <v>148</v>
      </c>
      <c r="C262" s="162"/>
      <c r="D262" s="162"/>
      <c r="E262" s="55">
        <v>14</v>
      </c>
      <c r="F262" s="55" t="s">
        <v>1393</v>
      </c>
      <c r="G262" s="17">
        <v>3</v>
      </c>
      <c r="H262" s="17" t="s">
        <v>1519</v>
      </c>
      <c r="I262" s="17">
        <v>1.1499999999999999</v>
      </c>
    </row>
    <row r="263" spans="1:9" ht="30">
      <c r="A263" s="70">
        <v>964301</v>
      </c>
      <c r="B263" s="162" t="s">
        <v>232</v>
      </c>
      <c r="C263" s="162"/>
      <c r="D263" s="162"/>
      <c r="E263" s="55" t="s">
        <v>1514</v>
      </c>
      <c r="F263" s="55" t="s">
        <v>1515</v>
      </c>
      <c r="G263" s="17">
        <v>1</v>
      </c>
      <c r="H263" s="17" t="s">
        <v>1516</v>
      </c>
      <c r="I263" s="17">
        <v>0.95</v>
      </c>
    </row>
    <row r="264" spans="1:9" ht="45">
      <c r="A264" s="70">
        <v>966801</v>
      </c>
      <c r="B264" s="162" t="s">
        <v>234</v>
      </c>
      <c r="C264" s="162"/>
      <c r="D264" s="162"/>
      <c r="E264" s="55" t="s">
        <v>1514</v>
      </c>
      <c r="F264" s="55" t="s">
        <v>1515</v>
      </c>
      <c r="G264" s="17">
        <v>1</v>
      </c>
      <c r="H264" s="17" t="s">
        <v>1516</v>
      </c>
      <c r="I264" s="17">
        <v>0.95</v>
      </c>
    </row>
    <row r="265" spans="1:9" ht="30">
      <c r="A265" s="70">
        <v>967501</v>
      </c>
      <c r="B265" s="162" t="s">
        <v>1558</v>
      </c>
      <c r="C265" s="162"/>
      <c r="D265" s="162"/>
      <c r="E265" s="55" t="s">
        <v>1514</v>
      </c>
      <c r="F265" s="55" t="s">
        <v>1515</v>
      </c>
      <c r="G265" s="17">
        <v>2</v>
      </c>
      <c r="H265" s="17" t="s">
        <v>1516</v>
      </c>
      <c r="I265" s="17">
        <v>1.1000000000000001</v>
      </c>
    </row>
    <row r="266" spans="1:9" ht="30">
      <c r="A266" s="70">
        <v>967501</v>
      </c>
      <c r="B266" s="162" t="s">
        <v>1559</v>
      </c>
      <c r="C266" s="162"/>
      <c r="D266" s="162"/>
      <c r="E266" s="55">
        <v>14</v>
      </c>
      <c r="F266" s="55" t="s">
        <v>1526</v>
      </c>
      <c r="G266" s="17">
        <v>3</v>
      </c>
      <c r="H266" s="17" t="s">
        <v>1519</v>
      </c>
      <c r="I266" s="17">
        <v>1.1499999999999999</v>
      </c>
    </row>
    <row r="267" spans="1:9" ht="30">
      <c r="A267" s="70">
        <v>967501</v>
      </c>
      <c r="B267" s="162" t="s">
        <v>1559</v>
      </c>
      <c r="C267" s="162"/>
      <c r="D267" s="162"/>
      <c r="E267" s="55">
        <v>32</v>
      </c>
      <c r="F267" s="55" t="s">
        <v>1518</v>
      </c>
      <c r="G267" s="17">
        <v>3</v>
      </c>
      <c r="H267" s="17" t="s">
        <v>1519</v>
      </c>
      <c r="I267" s="17">
        <v>1.1499999999999999</v>
      </c>
    </row>
    <row r="268" spans="1:9" ht="45">
      <c r="A268" s="70">
        <v>967501</v>
      </c>
      <c r="B268" s="162" t="s">
        <v>1559</v>
      </c>
      <c r="C268" s="162"/>
      <c r="D268" s="162"/>
      <c r="E268" s="55">
        <v>91</v>
      </c>
      <c r="F268" s="55" t="s">
        <v>1522</v>
      </c>
      <c r="G268" s="17">
        <v>3</v>
      </c>
      <c r="H268" s="17" t="s">
        <v>1519</v>
      </c>
      <c r="I268" s="17">
        <v>1.1499999999999999</v>
      </c>
    </row>
    <row r="269" spans="1:9" ht="30">
      <c r="A269" s="70">
        <v>968501</v>
      </c>
      <c r="B269" s="162" t="s">
        <v>1560</v>
      </c>
      <c r="C269" s="162"/>
      <c r="D269" s="162"/>
      <c r="E269" s="55" t="s">
        <v>1514</v>
      </c>
      <c r="F269" s="55" t="s">
        <v>1515</v>
      </c>
      <c r="G269" s="17">
        <v>1</v>
      </c>
      <c r="H269" s="17" t="s">
        <v>1516</v>
      </c>
      <c r="I269" s="17">
        <v>0.95</v>
      </c>
    </row>
    <row r="270" spans="1:9" ht="30">
      <c r="A270" s="70">
        <v>971301</v>
      </c>
      <c r="B270" s="162" t="s">
        <v>1561</v>
      </c>
      <c r="C270" s="162"/>
      <c r="D270" s="162"/>
      <c r="E270" s="55" t="s">
        <v>1514</v>
      </c>
      <c r="F270" s="55" t="s">
        <v>1515</v>
      </c>
      <c r="G270" s="17">
        <v>1</v>
      </c>
      <c r="H270" s="17" t="s">
        <v>1516</v>
      </c>
      <c r="I270" s="17">
        <v>0.95</v>
      </c>
    </row>
    <row r="271" spans="1:9" ht="30">
      <c r="A271" s="70">
        <v>971401</v>
      </c>
      <c r="B271" s="162" t="s">
        <v>239</v>
      </c>
      <c r="C271" s="162"/>
      <c r="D271" s="162"/>
      <c r="E271" s="55" t="s">
        <v>1514</v>
      </c>
      <c r="F271" s="55" t="s">
        <v>1515</v>
      </c>
      <c r="G271" s="17">
        <v>1</v>
      </c>
      <c r="H271" s="17" t="s">
        <v>1516</v>
      </c>
      <c r="I271" s="17">
        <v>0.95</v>
      </c>
    </row>
    <row r="272" spans="1:9" ht="30">
      <c r="A272" s="70">
        <v>972701</v>
      </c>
      <c r="B272" s="162" t="s">
        <v>1562</v>
      </c>
      <c r="C272" s="162"/>
      <c r="D272" s="162"/>
      <c r="E272" s="55" t="s">
        <v>1514</v>
      </c>
      <c r="F272" s="55" t="s">
        <v>1515</v>
      </c>
      <c r="G272" s="17">
        <v>1</v>
      </c>
      <c r="H272" s="17" t="s">
        <v>1516</v>
      </c>
      <c r="I272" s="17">
        <v>0.95</v>
      </c>
    </row>
    <row r="273" spans="1:9" ht="30">
      <c r="A273" s="70">
        <v>974901</v>
      </c>
      <c r="B273" s="162" t="s">
        <v>1581</v>
      </c>
      <c r="C273" s="162"/>
      <c r="D273" s="162"/>
      <c r="E273" s="55" t="s">
        <v>1514</v>
      </c>
      <c r="F273" s="55" t="s">
        <v>1515</v>
      </c>
      <c r="G273" s="17">
        <v>1</v>
      </c>
      <c r="H273" s="17" t="s">
        <v>1516</v>
      </c>
      <c r="I273" s="17">
        <v>0.95</v>
      </c>
    </row>
    <row r="274" spans="1:9" ht="75">
      <c r="A274" s="70">
        <v>990101</v>
      </c>
      <c r="B274" s="162" t="s">
        <v>8</v>
      </c>
      <c r="C274" s="162"/>
      <c r="D274" s="162"/>
      <c r="E274" s="55" t="s">
        <v>1514</v>
      </c>
      <c r="F274" s="55" t="s">
        <v>1515</v>
      </c>
      <c r="G274" s="17">
        <v>3</v>
      </c>
      <c r="H274" s="17" t="s">
        <v>1519</v>
      </c>
      <c r="I274" s="17">
        <v>1.1499999999999999</v>
      </c>
    </row>
    <row r="275" spans="1:9" ht="75">
      <c r="A275" s="70">
        <v>990201</v>
      </c>
      <c r="B275" s="162" t="s">
        <v>9</v>
      </c>
      <c r="C275" s="162"/>
      <c r="D275" s="162"/>
      <c r="E275" s="55" t="s">
        <v>1514</v>
      </c>
      <c r="F275" s="55" t="s">
        <v>1515</v>
      </c>
      <c r="G275" s="17">
        <v>3</v>
      </c>
      <c r="H275" s="17" t="s">
        <v>1531</v>
      </c>
      <c r="I275" s="17">
        <v>1.4</v>
      </c>
    </row>
    <row r="276" spans="1:9" ht="75">
      <c r="A276" s="70">
        <v>990201</v>
      </c>
      <c r="B276" s="162" t="s">
        <v>9</v>
      </c>
      <c r="C276" s="162"/>
      <c r="D276" s="162"/>
      <c r="E276" s="55">
        <v>32</v>
      </c>
      <c r="F276" s="55" t="s">
        <v>1518</v>
      </c>
      <c r="G276" s="17">
        <v>3</v>
      </c>
      <c r="H276" s="17" t="s">
        <v>1531</v>
      </c>
      <c r="I276" s="17">
        <v>1.4</v>
      </c>
    </row>
    <row r="277" spans="1:9" ht="60">
      <c r="A277" s="70">
        <v>990301</v>
      </c>
      <c r="B277" s="162" t="s">
        <v>10</v>
      </c>
      <c r="C277" s="162"/>
      <c r="D277" s="162"/>
      <c r="E277" s="55" t="s">
        <v>1514</v>
      </c>
      <c r="F277" s="55" t="s">
        <v>1515</v>
      </c>
      <c r="G277" s="17">
        <v>2</v>
      </c>
      <c r="H277" s="17" t="s">
        <v>1516</v>
      </c>
      <c r="I277" s="17">
        <v>1.1000000000000001</v>
      </c>
    </row>
    <row r="278" spans="1:9" ht="60">
      <c r="A278" s="70">
        <v>990301</v>
      </c>
      <c r="B278" s="162" t="s">
        <v>10</v>
      </c>
      <c r="C278" s="162"/>
      <c r="D278" s="162"/>
      <c r="E278" s="55">
        <v>40</v>
      </c>
      <c r="F278" s="55" t="s">
        <v>1525</v>
      </c>
      <c r="G278" s="17">
        <v>3</v>
      </c>
      <c r="H278" s="17" t="s">
        <v>1519</v>
      </c>
      <c r="I278" s="17">
        <v>1.1499999999999999</v>
      </c>
    </row>
    <row r="279" spans="1:9" ht="60">
      <c r="A279" s="70">
        <v>990401</v>
      </c>
      <c r="B279" s="162" t="s">
        <v>1563</v>
      </c>
      <c r="C279" s="162"/>
      <c r="D279" s="162"/>
      <c r="E279" s="55" t="s">
        <v>1514</v>
      </c>
      <c r="F279" s="55" t="s">
        <v>1515</v>
      </c>
      <c r="G279" s="17">
        <v>3</v>
      </c>
      <c r="H279" s="17" t="s">
        <v>1519</v>
      </c>
      <c r="I279" s="17">
        <v>1.1499999999999999</v>
      </c>
    </row>
    <row r="280" spans="1:9" ht="60">
      <c r="A280" s="70">
        <v>990401</v>
      </c>
      <c r="B280" s="162" t="s">
        <v>1563</v>
      </c>
      <c r="C280" s="162"/>
      <c r="D280" s="162"/>
      <c r="E280" s="55">
        <v>40</v>
      </c>
      <c r="F280" s="55" t="s">
        <v>1525</v>
      </c>
      <c r="G280" s="17">
        <v>3</v>
      </c>
      <c r="H280" s="17" t="s">
        <v>1519</v>
      </c>
      <c r="I280" s="17">
        <v>1.1499999999999999</v>
      </c>
    </row>
    <row r="281" spans="1:9" ht="60">
      <c r="A281" s="70">
        <v>990401</v>
      </c>
      <c r="B281" s="162" t="s">
        <v>1563</v>
      </c>
      <c r="C281" s="162"/>
      <c r="D281" s="162"/>
      <c r="E281" s="55">
        <v>91</v>
      </c>
      <c r="F281" s="55" t="s">
        <v>1522</v>
      </c>
      <c r="G281" s="17">
        <v>3</v>
      </c>
      <c r="H281" s="17" t="s">
        <v>1519</v>
      </c>
      <c r="I281" s="17">
        <v>1.1499999999999999</v>
      </c>
    </row>
    <row r="282" spans="1:9" ht="60">
      <c r="A282" s="70">
        <v>990501</v>
      </c>
      <c r="B282" s="162" t="s">
        <v>120</v>
      </c>
      <c r="C282" s="162"/>
      <c r="D282" s="162"/>
      <c r="E282" s="55" t="s">
        <v>1514</v>
      </c>
      <c r="F282" s="55" t="s">
        <v>1515</v>
      </c>
      <c r="G282" s="17">
        <v>3</v>
      </c>
      <c r="H282" s="17" t="s">
        <v>1519</v>
      </c>
      <c r="I282" s="17">
        <v>1.1499999999999999</v>
      </c>
    </row>
    <row r="283" spans="1:9" ht="60">
      <c r="A283" s="70">
        <v>990501</v>
      </c>
      <c r="B283" s="162" t="s">
        <v>1564</v>
      </c>
      <c r="C283" s="162"/>
      <c r="D283" s="162"/>
      <c r="E283" s="55">
        <v>22</v>
      </c>
      <c r="F283" s="55" t="s">
        <v>1527</v>
      </c>
      <c r="G283" s="17">
        <v>3</v>
      </c>
      <c r="H283" s="17" t="s">
        <v>1519</v>
      </c>
      <c r="I283" s="17">
        <v>1.1499999999999999</v>
      </c>
    </row>
    <row r="284" spans="1:9" ht="60">
      <c r="A284" s="70">
        <v>990601</v>
      </c>
      <c r="B284" s="162" t="s">
        <v>317</v>
      </c>
      <c r="C284" s="162"/>
      <c r="D284" s="162"/>
      <c r="E284" s="55" t="s">
        <v>1514</v>
      </c>
      <c r="F284" s="55" t="s">
        <v>1515</v>
      </c>
      <c r="G284" s="17">
        <v>2</v>
      </c>
      <c r="H284" s="17" t="s">
        <v>1516</v>
      </c>
      <c r="I284" s="17">
        <v>1.1000000000000001</v>
      </c>
    </row>
    <row r="285" spans="1:9" ht="60">
      <c r="A285" s="70">
        <v>990701</v>
      </c>
      <c r="B285" s="162" t="s">
        <v>11</v>
      </c>
      <c r="C285" s="162"/>
      <c r="D285" s="162"/>
      <c r="E285" s="55" t="s">
        <v>1514</v>
      </c>
      <c r="F285" s="55" t="s">
        <v>1515</v>
      </c>
      <c r="G285" s="17">
        <v>3</v>
      </c>
      <c r="H285" s="17" t="s">
        <v>1519</v>
      </c>
      <c r="I285" s="17">
        <v>1.1499999999999999</v>
      </c>
    </row>
    <row r="286" spans="1:9" ht="60">
      <c r="A286" s="70">
        <v>990701</v>
      </c>
      <c r="B286" s="162" t="s">
        <v>11</v>
      </c>
      <c r="C286" s="162"/>
      <c r="D286" s="162"/>
      <c r="E286" s="55">
        <v>9</v>
      </c>
      <c r="F286" s="55" t="s">
        <v>1565</v>
      </c>
      <c r="G286" s="17">
        <v>3</v>
      </c>
      <c r="H286" s="17" t="s">
        <v>1519</v>
      </c>
      <c r="I286" s="17">
        <v>1.1499999999999999</v>
      </c>
    </row>
    <row r="287" spans="1:9" ht="45">
      <c r="A287" s="70">
        <v>990901</v>
      </c>
      <c r="B287" s="162" t="s">
        <v>12</v>
      </c>
      <c r="C287" s="162"/>
      <c r="D287" s="162"/>
      <c r="E287" s="55" t="s">
        <v>1514</v>
      </c>
      <c r="F287" s="55" t="s">
        <v>1515</v>
      </c>
      <c r="G287" s="17">
        <v>3</v>
      </c>
      <c r="H287" s="17" t="s">
        <v>1531</v>
      </c>
      <c r="I287" s="17">
        <v>1.4</v>
      </c>
    </row>
    <row r="288" spans="1:9" ht="45">
      <c r="A288" s="70">
        <v>990901</v>
      </c>
      <c r="B288" s="162" t="s">
        <v>12</v>
      </c>
      <c r="C288" s="162"/>
      <c r="D288" s="162"/>
      <c r="E288" s="55">
        <v>31</v>
      </c>
      <c r="F288" s="55" t="s">
        <v>1532</v>
      </c>
      <c r="G288" s="17">
        <v>3</v>
      </c>
      <c r="H288" s="17" t="s">
        <v>1531</v>
      </c>
      <c r="I288" s="17">
        <v>1.4</v>
      </c>
    </row>
    <row r="289" spans="1:9" ht="45">
      <c r="A289" s="70">
        <v>990901</v>
      </c>
      <c r="B289" s="162" t="s">
        <v>12</v>
      </c>
      <c r="C289" s="162"/>
      <c r="D289" s="162"/>
      <c r="E289" s="55">
        <v>32</v>
      </c>
      <c r="F289" s="55" t="s">
        <v>1518</v>
      </c>
      <c r="G289" s="17">
        <v>3</v>
      </c>
      <c r="H289" s="17" t="s">
        <v>1531</v>
      </c>
      <c r="I289" s="17">
        <v>1.4</v>
      </c>
    </row>
    <row r="290" spans="1:9" ht="60">
      <c r="A290" s="70">
        <v>991301</v>
      </c>
      <c r="B290" s="162" t="s">
        <v>1566</v>
      </c>
      <c r="C290" s="162"/>
      <c r="D290" s="162"/>
      <c r="E290" s="55" t="s">
        <v>1514</v>
      </c>
      <c r="F290" s="55" t="s">
        <v>1515</v>
      </c>
      <c r="G290" s="17">
        <v>2</v>
      </c>
      <c r="H290" s="17" t="s">
        <v>1516</v>
      </c>
      <c r="I290" s="17">
        <v>1.1000000000000001</v>
      </c>
    </row>
    <row r="291" spans="1:9" ht="45">
      <c r="A291" s="3" t="s">
        <v>145</v>
      </c>
      <c r="B291" s="162" t="s">
        <v>146</v>
      </c>
      <c r="C291" s="162"/>
      <c r="D291" s="162" t="s">
        <v>1783</v>
      </c>
      <c r="E291" s="55" t="s">
        <v>1514</v>
      </c>
      <c r="F291" s="55" t="s">
        <v>1515</v>
      </c>
      <c r="G291" s="17">
        <v>2</v>
      </c>
      <c r="H291" s="17" t="s">
        <v>1516</v>
      </c>
      <c r="I291" s="17">
        <v>1.1000000000000001</v>
      </c>
    </row>
    <row r="292" spans="1:9" ht="45">
      <c r="A292" s="70" t="s">
        <v>145</v>
      </c>
      <c r="B292" s="162" t="s">
        <v>146</v>
      </c>
      <c r="C292" s="162"/>
      <c r="D292" s="162" t="s">
        <v>1783</v>
      </c>
      <c r="E292" s="55">
        <v>14</v>
      </c>
      <c r="F292" s="55" t="s">
        <v>1526</v>
      </c>
      <c r="G292" s="17">
        <v>3</v>
      </c>
      <c r="H292" s="17" t="s">
        <v>1519</v>
      </c>
      <c r="I292" s="17">
        <v>1.1499999999999999</v>
      </c>
    </row>
    <row r="293" spans="1:9" ht="45">
      <c r="A293" s="70" t="s">
        <v>145</v>
      </c>
      <c r="B293" s="162" t="s">
        <v>146</v>
      </c>
      <c r="C293" s="162"/>
      <c r="D293" s="162" t="s">
        <v>1783</v>
      </c>
      <c r="E293" s="55">
        <v>32</v>
      </c>
      <c r="F293" s="55" t="s">
        <v>1518</v>
      </c>
      <c r="G293" s="17">
        <v>3</v>
      </c>
      <c r="H293" s="17" t="s">
        <v>1519</v>
      </c>
      <c r="I293" s="17">
        <v>1.1499999999999999</v>
      </c>
    </row>
    <row r="294" spans="1:9" ht="45">
      <c r="A294" s="70" t="s">
        <v>145</v>
      </c>
      <c r="B294" s="162" t="s">
        <v>146</v>
      </c>
      <c r="C294" s="162"/>
      <c r="D294" s="162" t="s">
        <v>1783</v>
      </c>
      <c r="E294" s="55">
        <v>40</v>
      </c>
      <c r="F294" s="55" t="s">
        <v>1525</v>
      </c>
      <c r="G294" s="17">
        <v>3</v>
      </c>
      <c r="H294" s="17" t="s">
        <v>1519</v>
      </c>
      <c r="I294" s="17">
        <v>1.1499999999999999</v>
      </c>
    </row>
    <row r="295" spans="1:9" ht="60">
      <c r="A295" s="70" t="s">
        <v>145</v>
      </c>
      <c r="B295" s="162" t="s">
        <v>146</v>
      </c>
      <c r="C295" s="162" t="s">
        <v>1784</v>
      </c>
      <c r="D295" s="162" t="s">
        <v>1785</v>
      </c>
      <c r="E295" s="55" t="s">
        <v>1514</v>
      </c>
      <c r="F295" s="55" t="s">
        <v>1515</v>
      </c>
      <c r="G295" s="17">
        <v>1</v>
      </c>
      <c r="H295" s="17" t="s">
        <v>1516</v>
      </c>
      <c r="I295" s="17">
        <v>0.95</v>
      </c>
    </row>
  </sheetData>
  <autoFilter ref="A11:M11"/>
  <mergeCells count="9">
    <mergeCell ref="J7:M7"/>
    <mergeCell ref="A10:G10"/>
    <mergeCell ref="L5:M5"/>
    <mergeCell ref="J6:M6"/>
    <mergeCell ref="H1:I1"/>
    <mergeCell ref="C1:D1"/>
    <mergeCell ref="G8:I8"/>
    <mergeCell ref="D3:I3"/>
    <mergeCell ref="F2:I2"/>
  </mergeCells>
  <conditionalFormatting sqref="A296:A1048576 A1:A10">
    <cfRule type="duplicateValues" dxfId="27" priority="131"/>
  </conditionalFormatting>
  <conditionalFormatting sqref="A116">
    <cfRule type="duplicateValues" dxfId="26" priority="2"/>
  </conditionalFormatting>
  <conditionalFormatting sqref="A116">
    <cfRule type="duplicateValues" dxfId="25" priority="1"/>
  </conditionalFormatting>
  <pageMargins left="0.43307086614173229" right="0" top="0.74803149606299213" bottom="0.74803149606299213" header="0.31496062992125984" footer="0.31496062992125984"/>
  <pageSetup paperSize="9" scale="56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141"/>
  <sheetViews>
    <sheetView view="pageBreakPreview" zoomScale="115" zoomScaleNormal="100" zoomScaleSheetLayoutView="115" workbookViewId="0">
      <selection activeCell="I11" sqref="I11"/>
    </sheetView>
  </sheetViews>
  <sheetFormatPr defaultRowHeight="15"/>
  <cols>
    <col min="1" max="1" width="9.140625" style="10"/>
    <col min="2" max="2" width="14.85546875" style="23" customWidth="1"/>
    <col min="3" max="3" width="13.7109375" style="165" customWidth="1"/>
    <col min="4" max="4" width="90.5703125" style="10" customWidth="1"/>
    <col min="5" max="16384" width="9.140625" style="10"/>
  </cols>
  <sheetData>
    <row r="1" spans="1:9" ht="15" customHeight="1">
      <c r="A1" s="158"/>
      <c r="B1" s="166"/>
      <c r="C1" s="410" t="s">
        <v>1379</v>
      </c>
      <c r="D1" s="410"/>
    </row>
    <row r="2" spans="1:9" ht="15" customHeight="1">
      <c r="A2" s="158"/>
      <c r="B2" s="10"/>
      <c r="C2" s="357"/>
      <c r="D2" s="357" t="s">
        <v>1580</v>
      </c>
    </row>
    <row r="3" spans="1:9" ht="33.75" customHeight="1">
      <c r="B3" s="77"/>
      <c r="C3" s="357"/>
      <c r="D3" s="357" t="s">
        <v>3531</v>
      </c>
    </row>
    <row r="4" spans="1:9" s="1" customFormat="1" ht="12.75" customHeight="1">
      <c r="A4" s="20"/>
      <c r="B4" s="2"/>
      <c r="C4" s="21"/>
      <c r="D4" s="5"/>
      <c r="E4" s="15"/>
    </row>
    <row r="5" spans="1:9" s="2" customFormat="1" ht="15.75">
      <c r="B5" s="5"/>
      <c r="C5" s="4"/>
      <c r="D5" s="4" t="s">
        <v>1570</v>
      </c>
    </row>
    <row r="6" spans="1:9" s="2" customFormat="1">
      <c r="B6" s="5"/>
      <c r="C6" s="6"/>
      <c r="D6" s="6" t="s">
        <v>15</v>
      </c>
      <c r="E6" s="5"/>
    </row>
    <row r="7" spans="1:9" s="2" customFormat="1">
      <c r="B7" s="5"/>
      <c r="C7" s="6"/>
      <c r="D7" s="6" t="s">
        <v>142</v>
      </c>
      <c r="E7" s="5"/>
    </row>
    <row r="8" spans="1:9" s="2" customFormat="1">
      <c r="B8" s="5"/>
      <c r="C8" s="373"/>
      <c r="D8" s="373" t="s">
        <v>952</v>
      </c>
      <c r="E8" s="5"/>
    </row>
    <row r="9" spans="1:9" s="2" customFormat="1">
      <c r="B9" s="5"/>
      <c r="C9" s="373"/>
      <c r="D9" s="5"/>
      <c r="E9" s="5"/>
    </row>
    <row r="10" spans="1:9" s="2" customFormat="1" ht="30.75" customHeight="1">
      <c r="A10" s="460" t="s">
        <v>1794</v>
      </c>
      <c r="B10" s="460"/>
      <c r="C10" s="460"/>
      <c r="D10" s="460"/>
      <c r="E10" s="5"/>
    </row>
    <row r="11" spans="1:9" s="2" customFormat="1" ht="15.75">
      <c r="A11" s="163"/>
      <c r="B11" s="5"/>
      <c r="C11" s="25"/>
      <c r="D11" s="5"/>
      <c r="E11" s="5"/>
    </row>
    <row r="12" spans="1:9" ht="38.25">
      <c r="A12" s="358" t="s">
        <v>93</v>
      </c>
      <c r="B12" s="18" t="s">
        <v>131</v>
      </c>
      <c r="C12" s="18" t="s">
        <v>13</v>
      </c>
      <c r="D12" s="18" t="s">
        <v>14</v>
      </c>
    </row>
    <row r="13" spans="1:9">
      <c r="A13" s="11">
        <v>1</v>
      </c>
      <c r="B13" s="11">
        <v>509639</v>
      </c>
      <c r="C13" s="164">
        <v>963901</v>
      </c>
      <c r="D13" s="19" t="s">
        <v>148</v>
      </c>
      <c r="E13" s="1"/>
      <c r="F13" s="1"/>
      <c r="G13" s="1"/>
      <c r="H13" s="1"/>
      <c r="I13" s="1"/>
    </row>
    <row r="14" spans="1:9" ht="25.5">
      <c r="A14" s="11">
        <v>2</v>
      </c>
      <c r="B14" s="11">
        <v>501501</v>
      </c>
      <c r="C14" s="164">
        <v>150101</v>
      </c>
      <c r="D14" s="19" t="s">
        <v>31</v>
      </c>
      <c r="E14" s="1"/>
      <c r="F14" s="1"/>
      <c r="G14" s="1"/>
      <c r="H14" s="1"/>
      <c r="I14" s="1"/>
    </row>
    <row r="15" spans="1:9" ht="25.5">
      <c r="A15" s="11">
        <v>3</v>
      </c>
      <c r="B15" s="11">
        <v>502801</v>
      </c>
      <c r="C15" s="164">
        <v>280101</v>
      </c>
      <c r="D15" s="19" t="s">
        <v>45</v>
      </c>
      <c r="E15" s="1"/>
      <c r="F15" s="1"/>
      <c r="G15" s="1"/>
      <c r="H15" s="1"/>
      <c r="I15" s="1"/>
    </row>
    <row r="16" spans="1:9" ht="25.5">
      <c r="A16" s="11">
        <v>4</v>
      </c>
      <c r="B16" s="11">
        <v>504101</v>
      </c>
      <c r="C16" s="164">
        <v>410101</v>
      </c>
      <c r="D16" s="19" t="s">
        <v>66</v>
      </c>
      <c r="E16" s="1"/>
      <c r="F16" s="1"/>
      <c r="G16" s="1"/>
      <c r="H16" s="1"/>
      <c r="I16" s="1"/>
    </row>
    <row r="17" spans="1:9">
      <c r="A17" s="11">
        <v>5</v>
      </c>
      <c r="B17" s="11">
        <v>504124</v>
      </c>
      <c r="C17" s="164">
        <v>412401</v>
      </c>
      <c r="D17" s="19" t="s">
        <v>1539</v>
      </c>
      <c r="E17" s="1"/>
      <c r="F17" s="1"/>
      <c r="G17" s="1"/>
      <c r="H17" s="1"/>
      <c r="I17" s="1"/>
    </row>
    <row r="18" spans="1:9" ht="25.5">
      <c r="A18" s="11">
        <v>6</v>
      </c>
      <c r="B18" s="11">
        <v>505426</v>
      </c>
      <c r="C18" s="164">
        <v>542601</v>
      </c>
      <c r="D18" s="19" t="s">
        <v>119</v>
      </c>
      <c r="E18" s="1"/>
      <c r="F18" s="1"/>
      <c r="G18" s="1"/>
      <c r="H18" s="1"/>
      <c r="I18" s="1"/>
    </row>
    <row r="19" spans="1:9" ht="38.25">
      <c r="A19" s="11">
        <v>7</v>
      </c>
      <c r="B19" s="11">
        <v>508908</v>
      </c>
      <c r="C19" s="164">
        <v>890901</v>
      </c>
      <c r="D19" s="19" t="s">
        <v>5</v>
      </c>
      <c r="E19" s="1"/>
      <c r="F19" s="1"/>
      <c r="G19" s="1"/>
      <c r="H19" s="1"/>
      <c r="I19" s="1"/>
    </row>
    <row r="20" spans="1:9">
      <c r="A20" s="11">
        <v>8</v>
      </c>
      <c r="B20" s="11">
        <v>503341</v>
      </c>
      <c r="C20" s="164">
        <v>334101</v>
      </c>
      <c r="D20" s="19" t="s">
        <v>122</v>
      </c>
      <c r="E20" s="1"/>
      <c r="F20" s="1"/>
      <c r="G20" s="1"/>
      <c r="H20" s="1"/>
      <c r="I20" s="1"/>
    </row>
    <row r="21" spans="1:9" ht="25.5">
      <c r="A21" s="11">
        <v>9</v>
      </c>
      <c r="B21" s="11">
        <v>503901</v>
      </c>
      <c r="C21" s="164">
        <v>390101</v>
      </c>
      <c r="D21" s="19" t="s">
        <v>64</v>
      </c>
      <c r="E21" s="1"/>
      <c r="F21" s="1"/>
      <c r="G21" s="1"/>
      <c r="H21" s="1"/>
      <c r="I21" s="1"/>
    </row>
    <row r="22" spans="1:9">
      <c r="A22" s="11">
        <v>10</v>
      </c>
      <c r="B22" s="11">
        <v>506514</v>
      </c>
      <c r="C22" s="164">
        <v>333801</v>
      </c>
      <c r="D22" s="19" t="s">
        <v>1</v>
      </c>
      <c r="E22" s="1"/>
      <c r="F22" s="1"/>
      <c r="G22" s="1"/>
      <c r="H22" s="1"/>
      <c r="I22" s="1"/>
    </row>
    <row r="23" spans="1:9" ht="25.5">
      <c r="A23" s="11">
        <v>11</v>
      </c>
      <c r="B23" s="11">
        <v>509905</v>
      </c>
      <c r="C23" s="164">
        <v>990501</v>
      </c>
      <c r="D23" s="19" t="s">
        <v>120</v>
      </c>
      <c r="E23" s="1"/>
      <c r="F23" s="1"/>
      <c r="G23" s="1"/>
      <c r="H23" s="1"/>
      <c r="I23" s="1"/>
    </row>
    <row r="24" spans="1:9" ht="25.5">
      <c r="A24" s="11">
        <v>12</v>
      </c>
      <c r="B24" s="11">
        <v>509909</v>
      </c>
      <c r="C24" s="164">
        <v>990901</v>
      </c>
      <c r="D24" s="19" t="s">
        <v>12</v>
      </c>
      <c r="E24" s="1"/>
      <c r="F24" s="1"/>
      <c r="G24" s="1"/>
      <c r="H24" s="1"/>
      <c r="I24" s="1"/>
    </row>
    <row r="25" spans="1:9" ht="25.5">
      <c r="A25" s="11">
        <v>13</v>
      </c>
      <c r="B25" s="11">
        <v>501001</v>
      </c>
      <c r="C25" s="164">
        <v>100101</v>
      </c>
      <c r="D25" s="19" t="s">
        <v>109</v>
      </c>
      <c r="E25" s="1"/>
      <c r="F25" s="1"/>
      <c r="G25" s="1"/>
      <c r="H25" s="1"/>
      <c r="I25" s="1"/>
    </row>
    <row r="26" spans="1:9" ht="25.5">
      <c r="A26" s="11">
        <v>14</v>
      </c>
      <c r="B26" s="11">
        <v>502606</v>
      </c>
      <c r="C26" s="164">
        <v>262101</v>
      </c>
      <c r="D26" s="19" t="s">
        <v>101</v>
      </c>
      <c r="E26" s="1"/>
      <c r="F26" s="1"/>
      <c r="G26" s="1"/>
      <c r="H26" s="1"/>
      <c r="I26" s="1"/>
    </row>
    <row r="27" spans="1:9" ht="25.5">
      <c r="A27" s="11">
        <v>15</v>
      </c>
      <c r="B27" s="11">
        <v>502630</v>
      </c>
      <c r="C27" s="164">
        <v>263001</v>
      </c>
      <c r="D27" s="19" t="s">
        <v>141</v>
      </c>
      <c r="E27" s="1"/>
      <c r="F27" s="1"/>
      <c r="G27" s="1"/>
      <c r="H27" s="1"/>
      <c r="I27" s="1"/>
    </row>
    <row r="28" spans="1:9" ht="25.5">
      <c r="A28" s="11">
        <v>16</v>
      </c>
      <c r="B28" s="11">
        <v>503801</v>
      </c>
      <c r="C28" s="164">
        <v>380101</v>
      </c>
      <c r="D28" s="19" t="s">
        <v>63</v>
      </c>
      <c r="E28" s="1"/>
      <c r="F28" s="1"/>
      <c r="G28" s="1"/>
      <c r="H28" s="1"/>
      <c r="I28" s="1"/>
    </row>
    <row r="29" spans="1:9" ht="25.5">
      <c r="A29" s="11">
        <v>17</v>
      </c>
      <c r="B29" s="11">
        <v>500801</v>
      </c>
      <c r="C29" s="164" t="s">
        <v>1491</v>
      </c>
      <c r="D29" s="19" t="s">
        <v>95</v>
      </c>
      <c r="E29" s="1"/>
      <c r="F29" s="1"/>
      <c r="G29" s="1"/>
      <c r="H29" s="1"/>
      <c r="I29" s="1"/>
    </row>
    <row r="30" spans="1:9" ht="25.5">
      <c r="A30" s="11">
        <v>18</v>
      </c>
      <c r="B30" s="11">
        <v>501914</v>
      </c>
      <c r="C30" s="164">
        <v>191401</v>
      </c>
      <c r="D30" s="19" t="s">
        <v>118</v>
      </c>
      <c r="E30" s="1"/>
      <c r="F30" s="1"/>
      <c r="G30" s="1"/>
      <c r="H30" s="1"/>
      <c r="I30" s="1"/>
    </row>
    <row r="31" spans="1:9" ht="25.5">
      <c r="A31" s="11">
        <v>19</v>
      </c>
      <c r="B31" s="11">
        <v>500601</v>
      </c>
      <c r="C31" s="164" t="s">
        <v>1501</v>
      </c>
      <c r="D31" s="19" t="s">
        <v>24</v>
      </c>
      <c r="E31" s="1"/>
      <c r="F31" s="1"/>
      <c r="G31" s="1"/>
      <c r="H31" s="1"/>
      <c r="I31" s="1"/>
    </row>
    <row r="32" spans="1:9" ht="25.5">
      <c r="A32" s="11">
        <v>20</v>
      </c>
      <c r="B32" s="11">
        <v>502101</v>
      </c>
      <c r="C32" s="164">
        <v>210101</v>
      </c>
      <c r="D32" s="19" t="s">
        <v>37</v>
      </c>
      <c r="E32" s="1"/>
      <c r="F32" s="1"/>
      <c r="G32" s="1"/>
      <c r="H32" s="1"/>
      <c r="I32" s="1"/>
    </row>
    <row r="33" spans="1:9" ht="25.5">
      <c r="A33" s="11">
        <v>21</v>
      </c>
      <c r="B33" s="11">
        <v>502102</v>
      </c>
      <c r="C33" s="164">
        <v>210102</v>
      </c>
      <c r="D33" s="19" t="s">
        <v>0</v>
      </c>
      <c r="E33" s="1"/>
      <c r="F33" s="1"/>
      <c r="G33" s="1"/>
      <c r="H33" s="1"/>
      <c r="I33" s="1"/>
    </row>
    <row r="34" spans="1:9" ht="25.5">
      <c r="A34" s="11">
        <v>22</v>
      </c>
      <c r="B34" s="11">
        <v>503601</v>
      </c>
      <c r="C34" s="164">
        <v>360101</v>
      </c>
      <c r="D34" s="19" t="s">
        <v>2</v>
      </c>
      <c r="E34" s="1"/>
      <c r="F34" s="1"/>
      <c r="G34" s="1"/>
      <c r="H34" s="1"/>
      <c r="I34" s="1"/>
    </row>
    <row r="35" spans="1:9" ht="25.5">
      <c r="A35" s="11">
        <v>23</v>
      </c>
      <c r="B35" s="11">
        <v>503604</v>
      </c>
      <c r="C35" s="164">
        <v>360401</v>
      </c>
      <c r="D35" s="19" t="s">
        <v>62</v>
      </c>
      <c r="E35" s="1"/>
      <c r="F35" s="1"/>
      <c r="G35" s="1"/>
      <c r="H35" s="1"/>
      <c r="I35" s="1"/>
    </row>
    <row r="36" spans="1:9">
      <c r="A36" s="11">
        <v>24</v>
      </c>
      <c r="B36" s="11">
        <v>505111</v>
      </c>
      <c r="C36" s="164">
        <v>511101</v>
      </c>
      <c r="D36" s="19" t="s">
        <v>1541</v>
      </c>
      <c r="E36" s="1"/>
      <c r="F36" s="1"/>
      <c r="G36" s="1"/>
      <c r="H36" s="1"/>
      <c r="I36" s="1"/>
    </row>
    <row r="37" spans="1:9" ht="25.5">
      <c r="A37" s="11">
        <v>25</v>
      </c>
      <c r="B37" s="11">
        <v>502910</v>
      </c>
      <c r="C37" s="164">
        <v>291201</v>
      </c>
      <c r="D37" s="19" t="s">
        <v>116</v>
      </c>
      <c r="E37" s="1"/>
      <c r="F37" s="1"/>
      <c r="G37" s="1"/>
      <c r="H37" s="1"/>
      <c r="I37" s="1"/>
    </row>
    <row r="38" spans="1:9" ht="25.5">
      <c r="A38" s="11">
        <v>26</v>
      </c>
      <c r="B38" s="3">
        <v>503133</v>
      </c>
      <c r="C38" s="3">
        <v>313301</v>
      </c>
      <c r="D38" s="19" t="s">
        <v>143</v>
      </c>
      <c r="E38" s="1"/>
      <c r="F38" s="1"/>
      <c r="G38" s="1"/>
      <c r="H38" s="1"/>
      <c r="I38" s="1"/>
    </row>
    <row r="39" spans="1:9">
      <c r="A39" s="11">
        <v>27</v>
      </c>
      <c r="B39" s="11">
        <v>509633</v>
      </c>
      <c r="C39" s="164">
        <v>963301</v>
      </c>
      <c r="D39" s="19" t="s">
        <v>7</v>
      </c>
      <c r="E39" s="1"/>
      <c r="F39" s="1"/>
      <c r="G39" s="1"/>
      <c r="H39" s="1"/>
      <c r="I39" s="1"/>
    </row>
    <row r="40" spans="1:9" ht="25.5">
      <c r="A40" s="11">
        <v>28</v>
      </c>
      <c r="B40" s="11">
        <v>500401</v>
      </c>
      <c r="C40" s="164" t="s">
        <v>1480</v>
      </c>
      <c r="D40" s="19" t="s">
        <v>20</v>
      </c>
      <c r="E40" s="1"/>
      <c r="F40" s="1"/>
      <c r="G40" s="1"/>
      <c r="H40" s="1"/>
      <c r="I40" s="1"/>
    </row>
    <row r="41" spans="1:9" ht="25.5">
      <c r="A41" s="11">
        <v>29</v>
      </c>
      <c r="B41" s="11">
        <v>500501</v>
      </c>
      <c r="C41" s="164" t="s">
        <v>1483</v>
      </c>
      <c r="D41" s="19" t="s">
        <v>23</v>
      </c>
      <c r="E41" s="1"/>
      <c r="F41" s="1"/>
      <c r="G41" s="1"/>
      <c r="H41" s="1"/>
      <c r="I41" s="1"/>
    </row>
    <row r="42" spans="1:9" ht="25.5">
      <c r="A42" s="11">
        <v>30</v>
      </c>
      <c r="B42" s="11">
        <v>501701</v>
      </c>
      <c r="C42" s="164">
        <v>170101</v>
      </c>
      <c r="D42" s="19" t="s">
        <v>96</v>
      </c>
      <c r="E42" s="1"/>
      <c r="F42" s="1"/>
      <c r="G42" s="1"/>
      <c r="H42" s="1"/>
      <c r="I42" s="1"/>
    </row>
    <row r="43" spans="1:9">
      <c r="A43" s="11">
        <v>31</v>
      </c>
      <c r="B43" s="11">
        <v>501711</v>
      </c>
      <c r="C43" s="164">
        <v>171401</v>
      </c>
      <c r="D43" s="19" t="s">
        <v>1528</v>
      </c>
      <c r="E43" s="1"/>
      <c r="F43" s="1"/>
      <c r="G43" s="1"/>
      <c r="H43" s="1"/>
      <c r="I43" s="1"/>
    </row>
    <row r="44" spans="1:9" ht="25.5">
      <c r="A44" s="11">
        <v>32</v>
      </c>
      <c r="B44" s="11">
        <v>504501</v>
      </c>
      <c r="C44" s="164">
        <v>450101</v>
      </c>
      <c r="D44" s="19" t="s">
        <v>99</v>
      </c>
      <c r="E44" s="1"/>
      <c r="F44" s="1"/>
      <c r="G44" s="1"/>
      <c r="H44" s="1"/>
      <c r="I44" s="1"/>
    </row>
    <row r="45" spans="1:9" ht="38.25">
      <c r="A45" s="11">
        <v>33</v>
      </c>
      <c r="B45" s="11">
        <v>508804</v>
      </c>
      <c r="C45" s="164">
        <v>880401</v>
      </c>
      <c r="D45" s="19" t="s">
        <v>3</v>
      </c>
      <c r="E45" s="1"/>
      <c r="F45" s="1"/>
      <c r="G45" s="1"/>
      <c r="H45" s="1"/>
      <c r="I45" s="1"/>
    </row>
    <row r="46" spans="1:9" ht="25.5">
      <c r="A46" s="11">
        <v>34</v>
      </c>
      <c r="B46" s="11">
        <v>509904</v>
      </c>
      <c r="C46" s="164">
        <v>990401</v>
      </c>
      <c r="D46" s="19" t="s">
        <v>1563</v>
      </c>
      <c r="E46" s="1"/>
      <c r="F46" s="1"/>
      <c r="G46" s="1"/>
      <c r="H46" s="1"/>
      <c r="I46" s="1"/>
    </row>
    <row r="47" spans="1:9" ht="25.5">
      <c r="A47" s="11">
        <v>35</v>
      </c>
      <c r="B47" s="11">
        <v>502003</v>
      </c>
      <c r="C47" s="164">
        <v>200301</v>
      </c>
      <c r="D47" s="19" t="s">
        <v>35</v>
      </c>
      <c r="E47" s="1"/>
      <c r="F47" s="1"/>
      <c r="G47" s="1"/>
      <c r="H47" s="1"/>
      <c r="I47" s="1"/>
    </row>
    <row r="48" spans="1:9" ht="38.25">
      <c r="A48" s="11">
        <v>36</v>
      </c>
      <c r="B48" s="11">
        <v>509101</v>
      </c>
      <c r="C48" s="164">
        <v>910201</v>
      </c>
      <c r="D48" s="19" t="s">
        <v>91</v>
      </c>
      <c r="E48" s="1"/>
      <c r="F48" s="1"/>
      <c r="G48" s="1"/>
      <c r="H48" s="1"/>
      <c r="I48" s="1"/>
    </row>
    <row r="49" spans="1:9">
      <c r="A49" s="11">
        <v>37</v>
      </c>
      <c r="B49" s="11">
        <v>509606</v>
      </c>
      <c r="C49" s="164">
        <v>960601</v>
      </c>
      <c r="D49" s="19" t="s">
        <v>105</v>
      </c>
      <c r="E49" s="1"/>
      <c r="F49" s="1"/>
      <c r="G49" s="1"/>
      <c r="H49" s="1"/>
      <c r="I49" s="1"/>
    </row>
    <row r="50" spans="1:9" ht="38.25">
      <c r="A50" s="11">
        <v>38</v>
      </c>
      <c r="B50" s="11">
        <v>509901</v>
      </c>
      <c r="C50" s="164">
        <v>990101</v>
      </c>
      <c r="D50" s="19" t="s">
        <v>8</v>
      </c>
      <c r="E50" s="1"/>
      <c r="F50" s="1"/>
      <c r="G50" s="1"/>
      <c r="H50" s="1"/>
      <c r="I50" s="1"/>
    </row>
    <row r="51" spans="1:9" ht="38.25">
      <c r="A51" s="11">
        <v>39</v>
      </c>
      <c r="B51" s="11">
        <v>509902</v>
      </c>
      <c r="C51" s="164">
        <v>990201</v>
      </c>
      <c r="D51" s="19" t="s">
        <v>9</v>
      </c>
      <c r="E51" s="1"/>
      <c r="F51" s="1"/>
      <c r="G51" s="1"/>
      <c r="H51" s="1"/>
      <c r="I51" s="1"/>
    </row>
    <row r="52" spans="1:9" ht="38.25">
      <c r="A52" s="11">
        <v>40</v>
      </c>
      <c r="B52" s="11">
        <v>509903</v>
      </c>
      <c r="C52" s="164">
        <v>990301</v>
      </c>
      <c r="D52" s="19" t="s">
        <v>10</v>
      </c>
      <c r="E52" s="1"/>
      <c r="F52" s="1"/>
      <c r="G52" s="1"/>
      <c r="H52" s="1"/>
      <c r="I52" s="1"/>
    </row>
    <row r="53" spans="1:9" ht="25.5">
      <c r="A53" s="11">
        <v>41</v>
      </c>
      <c r="B53" s="11">
        <v>509907</v>
      </c>
      <c r="C53" s="164">
        <v>990701</v>
      </c>
      <c r="D53" s="19" t="s">
        <v>11</v>
      </c>
      <c r="E53" s="1"/>
      <c r="F53" s="1"/>
      <c r="G53" s="1"/>
      <c r="H53" s="1"/>
      <c r="I53" s="1"/>
    </row>
    <row r="54" spans="1:9" ht="25.5">
      <c r="A54" s="11">
        <v>42</v>
      </c>
      <c r="B54" s="11">
        <v>500114</v>
      </c>
      <c r="C54" s="164" t="s">
        <v>1571</v>
      </c>
      <c r="D54" s="19" t="s">
        <v>117</v>
      </c>
      <c r="E54" s="1"/>
      <c r="F54" s="1"/>
      <c r="G54" s="1"/>
      <c r="H54" s="1"/>
      <c r="I54" s="1"/>
    </row>
    <row r="55" spans="1:9" ht="38.25">
      <c r="A55" s="11">
        <v>43</v>
      </c>
      <c r="B55" s="11">
        <v>508816</v>
      </c>
      <c r="C55" s="164">
        <v>310401</v>
      </c>
      <c r="D55" s="19" t="s">
        <v>97</v>
      </c>
      <c r="E55" s="1"/>
      <c r="F55" s="1"/>
      <c r="G55" s="1"/>
      <c r="H55" s="1"/>
      <c r="I55" s="1"/>
    </row>
    <row r="56" spans="1:9" ht="38.25">
      <c r="A56" s="11">
        <v>44</v>
      </c>
      <c r="B56" s="11">
        <v>508904</v>
      </c>
      <c r="C56" s="164">
        <v>890501</v>
      </c>
      <c r="D56" s="19" t="s">
        <v>4</v>
      </c>
      <c r="E56" s="1"/>
      <c r="F56" s="1"/>
      <c r="G56" s="1"/>
      <c r="H56" s="1"/>
      <c r="I56" s="1"/>
    </row>
    <row r="57" spans="1:9" ht="38.25">
      <c r="A57" s="11">
        <v>45</v>
      </c>
      <c r="B57" s="11">
        <v>508905</v>
      </c>
      <c r="C57" s="164">
        <v>890601</v>
      </c>
      <c r="D57" s="19" t="s">
        <v>149</v>
      </c>
      <c r="E57" s="1"/>
      <c r="F57" s="1"/>
      <c r="G57" s="1"/>
      <c r="H57" s="1"/>
      <c r="I57" s="1"/>
    </row>
    <row r="58" spans="1:9" ht="51">
      <c r="A58" s="11">
        <v>46</v>
      </c>
      <c r="B58" s="11">
        <v>508920</v>
      </c>
      <c r="C58" s="164">
        <v>892301</v>
      </c>
      <c r="D58" s="19" t="s">
        <v>1572</v>
      </c>
      <c r="E58" s="1"/>
      <c r="F58" s="1"/>
      <c r="G58" s="1"/>
      <c r="H58" s="1"/>
      <c r="I58" s="1"/>
    </row>
    <row r="59" spans="1:9" ht="25.5">
      <c r="A59" s="11">
        <v>47</v>
      </c>
      <c r="B59" s="11">
        <v>508921</v>
      </c>
      <c r="C59" s="164">
        <v>892401</v>
      </c>
      <c r="D59" s="19" t="s">
        <v>6</v>
      </c>
      <c r="E59" s="1"/>
      <c r="F59" s="1"/>
      <c r="G59" s="1"/>
      <c r="H59" s="1"/>
      <c r="I59" s="1"/>
    </row>
    <row r="60" spans="1:9" ht="51">
      <c r="A60" s="11">
        <v>48</v>
      </c>
      <c r="B60" s="11">
        <v>508927</v>
      </c>
      <c r="C60" s="164">
        <v>893001</v>
      </c>
      <c r="D60" s="19" t="s">
        <v>128</v>
      </c>
      <c r="E60" s="1"/>
      <c r="F60" s="1"/>
      <c r="G60" s="1"/>
      <c r="H60" s="1"/>
      <c r="I60" s="1"/>
    </row>
    <row r="61" spans="1:9" ht="38.25">
      <c r="A61" s="11">
        <v>49</v>
      </c>
      <c r="B61" s="11">
        <v>508928</v>
      </c>
      <c r="C61" s="164">
        <v>891301</v>
      </c>
      <c r="D61" s="19" t="s">
        <v>1544</v>
      </c>
      <c r="E61" s="1"/>
      <c r="F61" s="1"/>
      <c r="G61" s="1"/>
      <c r="H61" s="1"/>
      <c r="I61" s="1"/>
    </row>
    <row r="62" spans="1:9" ht="25.5">
      <c r="A62" s="11">
        <v>50</v>
      </c>
      <c r="B62" s="11">
        <v>509510</v>
      </c>
      <c r="C62" s="164">
        <v>951001</v>
      </c>
      <c r="D62" s="19" t="s">
        <v>115</v>
      </c>
      <c r="E62" s="1"/>
      <c r="F62" s="1"/>
      <c r="G62" s="1"/>
      <c r="H62" s="1"/>
      <c r="I62" s="1"/>
    </row>
    <row r="63" spans="1:9">
      <c r="A63" s="11">
        <v>51</v>
      </c>
      <c r="B63" s="11">
        <v>509615</v>
      </c>
      <c r="C63" s="164">
        <v>961501</v>
      </c>
      <c r="D63" s="19" t="s">
        <v>151</v>
      </c>
      <c r="E63" s="1"/>
      <c r="F63" s="1"/>
      <c r="G63" s="1"/>
      <c r="H63" s="1"/>
      <c r="I63" s="1"/>
    </row>
    <row r="64" spans="1:9">
      <c r="A64" s="11">
        <v>52</v>
      </c>
      <c r="B64" s="11">
        <v>509690</v>
      </c>
      <c r="C64" s="164">
        <v>967501</v>
      </c>
      <c r="D64" s="19" t="s">
        <v>1559</v>
      </c>
      <c r="E64" s="1"/>
      <c r="F64" s="1"/>
      <c r="G64" s="1"/>
      <c r="H64" s="1"/>
      <c r="I64" s="1"/>
    </row>
    <row r="65" spans="1:9">
      <c r="A65" s="11">
        <v>53</v>
      </c>
      <c r="B65" s="11">
        <v>509755</v>
      </c>
      <c r="C65" s="164">
        <v>975501</v>
      </c>
      <c r="D65" s="19" t="s">
        <v>250</v>
      </c>
      <c r="E65" s="1"/>
      <c r="F65" s="1"/>
      <c r="G65" s="1"/>
      <c r="H65" s="1"/>
      <c r="I65" s="1"/>
    </row>
    <row r="66" spans="1:9">
      <c r="B66" s="1"/>
      <c r="C66" s="1"/>
      <c r="D66" s="1"/>
      <c r="E66" s="1"/>
      <c r="F66" s="1"/>
      <c r="G66" s="1"/>
      <c r="H66" s="1"/>
    </row>
    <row r="67" spans="1:9">
      <c r="B67" s="1"/>
      <c r="C67" s="1"/>
      <c r="D67" s="1"/>
      <c r="E67" s="1"/>
      <c r="F67" s="1"/>
      <c r="G67" s="1"/>
      <c r="H67" s="1"/>
    </row>
    <row r="68" spans="1:9">
      <c r="B68" s="1"/>
      <c r="C68" s="1"/>
      <c r="D68" s="1"/>
      <c r="E68" s="1"/>
      <c r="F68" s="1"/>
      <c r="G68" s="1"/>
      <c r="H68" s="1"/>
    </row>
    <row r="69" spans="1:9">
      <c r="B69" s="1"/>
      <c r="C69" s="1"/>
      <c r="D69" s="1"/>
      <c r="E69" s="1"/>
      <c r="F69" s="1"/>
      <c r="G69" s="1"/>
      <c r="H69" s="1"/>
    </row>
    <row r="70" spans="1:9">
      <c r="B70" s="1"/>
      <c r="C70" s="1"/>
      <c r="D70" s="1"/>
      <c r="E70" s="1"/>
      <c r="F70" s="1"/>
      <c r="G70" s="1"/>
      <c r="H70" s="1"/>
    </row>
    <row r="71" spans="1:9">
      <c r="B71" s="1"/>
      <c r="C71" s="1"/>
      <c r="D71" s="1"/>
      <c r="E71" s="1"/>
      <c r="F71" s="1"/>
      <c r="G71" s="1"/>
      <c r="H71" s="1"/>
    </row>
    <row r="72" spans="1:9">
      <c r="B72" s="1"/>
      <c r="C72" s="1"/>
      <c r="D72" s="1"/>
      <c r="E72" s="1"/>
      <c r="F72" s="1"/>
      <c r="G72" s="1"/>
      <c r="H72" s="1"/>
    </row>
    <row r="73" spans="1:9">
      <c r="B73" s="1"/>
      <c r="C73" s="1"/>
      <c r="D73" s="1"/>
      <c r="E73" s="1"/>
      <c r="F73" s="1"/>
      <c r="G73" s="1"/>
      <c r="H73" s="1"/>
    </row>
    <row r="74" spans="1:9">
      <c r="B74" s="1"/>
      <c r="C74" s="1"/>
      <c r="D74" s="1"/>
      <c r="E74" s="1"/>
      <c r="F74" s="1"/>
      <c r="G74" s="1"/>
      <c r="H74" s="1"/>
    </row>
    <row r="75" spans="1:9">
      <c r="B75" s="1"/>
      <c r="C75" s="1"/>
      <c r="D75" s="1"/>
      <c r="E75" s="1"/>
      <c r="F75" s="1"/>
      <c r="G75" s="1"/>
      <c r="H75" s="1"/>
    </row>
    <row r="76" spans="1:9">
      <c r="B76" s="1"/>
      <c r="C76" s="1"/>
      <c r="D76" s="1"/>
      <c r="E76" s="1"/>
      <c r="F76" s="1"/>
      <c r="G76" s="1"/>
      <c r="H76" s="1"/>
    </row>
    <row r="77" spans="1:9">
      <c r="B77" s="1"/>
      <c r="C77" s="1"/>
      <c r="D77" s="1"/>
      <c r="E77" s="1"/>
      <c r="F77" s="1"/>
      <c r="G77" s="1"/>
      <c r="H77" s="1"/>
    </row>
    <row r="78" spans="1:9">
      <c r="B78" s="1"/>
      <c r="C78" s="1"/>
      <c r="D78" s="1"/>
      <c r="E78" s="1"/>
      <c r="F78" s="1"/>
      <c r="G78" s="1"/>
      <c r="H78" s="1"/>
    </row>
    <row r="79" spans="1:9">
      <c r="B79" s="1"/>
      <c r="C79" s="1"/>
      <c r="D79" s="1"/>
      <c r="E79" s="1"/>
      <c r="F79" s="1"/>
      <c r="G79" s="1"/>
      <c r="H79" s="1"/>
    </row>
    <row r="80" spans="1:9">
      <c r="B80" s="1"/>
      <c r="C80" s="1"/>
      <c r="D80" s="1"/>
      <c r="E80" s="1"/>
      <c r="F80" s="1"/>
      <c r="G80" s="1"/>
      <c r="H80" s="1"/>
    </row>
    <row r="81" spans="2:8">
      <c r="B81" s="1"/>
      <c r="C81" s="1"/>
      <c r="D81" s="1"/>
      <c r="E81" s="1"/>
      <c r="F81" s="1"/>
      <c r="G81" s="1"/>
      <c r="H81" s="1"/>
    </row>
    <row r="82" spans="2:8">
      <c r="B82" s="1"/>
      <c r="C82" s="1"/>
      <c r="D82" s="1"/>
      <c r="E82" s="1"/>
      <c r="F82" s="1"/>
      <c r="G82" s="1"/>
      <c r="H82" s="1"/>
    </row>
    <row r="83" spans="2:8">
      <c r="B83" s="1"/>
      <c r="C83" s="1"/>
      <c r="D83" s="1"/>
      <c r="E83" s="1"/>
      <c r="F83" s="1"/>
      <c r="G83" s="1"/>
      <c r="H83" s="1"/>
    </row>
    <row r="84" spans="2:8">
      <c r="B84" s="1"/>
      <c r="C84" s="1"/>
      <c r="D84" s="1"/>
      <c r="E84" s="1"/>
      <c r="F84" s="1"/>
      <c r="G84" s="1"/>
      <c r="H84" s="1"/>
    </row>
    <row r="85" spans="2:8">
      <c r="B85" s="1"/>
      <c r="C85" s="1"/>
      <c r="D85" s="1"/>
      <c r="E85" s="1"/>
      <c r="F85" s="1"/>
      <c r="G85" s="1"/>
      <c r="H85" s="1"/>
    </row>
    <row r="86" spans="2:8">
      <c r="B86" s="1"/>
      <c r="C86" s="1"/>
      <c r="D86" s="1"/>
      <c r="E86" s="1"/>
      <c r="F86" s="1"/>
      <c r="G86" s="1"/>
      <c r="H86" s="1"/>
    </row>
    <row r="87" spans="2:8">
      <c r="B87" s="1"/>
      <c r="C87" s="1"/>
      <c r="D87" s="1"/>
      <c r="E87" s="1"/>
      <c r="F87" s="1"/>
      <c r="G87" s="1"/>
      <c r="H87" s="1"/>
    </row>
    <row r="88" spans="2:8">
      <c r="B88" s="1"/>
      <c r="C88" s="1"/>
      <c r="D88" s="1"/>
      <c r="E88" s="1"/>
      <c r="F88" s="1"/>
      <c r="G88" s="1"/>
      <c r="H88" s="1"/>
    </row>
    <row r="89" spans="2:8">
      <c r="B89" s="1"/>
      <c r="C89" s="1"/>
      <c r="D89" s="1"/>
      <c r="E89" s="1"/>
      <c r="F89" s="1"/>
      <c r="G89" s="1"/>
      <c r="H89" s="1"/>
    </row>
    <row r="90" spans="2:8">
      <c r="B90" s="1"/>
      <c r="C90" s="1"/>
      <c r="D90" s="1"/>
      <c r="E90" s="1"/>
      <c r="F90" s="1"/>
      <c r="G90" s="1"/>
      <c r="H90" s="1"/>
    </row>
    <row r="91" spans="2:8">
      <c r="B91" s="1"/>
      <c r="C91" s="1"/>
      <c r="D91" s="1"/>
      <c r="E91" s="1"/>
      <c r="F91" s="1"/>
      <c r="G91" s="1"/>
      <c r="H91" s="1"/>
    </row>
    <row r="92" spans="2:8">
      <c r="B92" s="1"/>
      <c r="C92" s="1"/>
      <c r="D92" s="1"/>
      <c r="E92" s="1"/>
      <c r="F92" s="1"/>
      <c r="G92" s="1"/>
      <c r="H92" s="1"/>
    </row>
    <row r="93" spans="2:8">
      <c r="B93" s="1"/>
      <c r="C93" s="1"/>
      <c r="D93" s="1"/>
      <c r="E93" s="1"/>
      <c r="F93" s="1"/>
      <c r="G93" s="1"/>
      <c r="H93" s="1"/>
    </row>
    <row r="94" spans="2:8">
      <c r="B94" s="1"/>
      <c r="C94" s="1"/>
      <c r="D94" s="1"/>
      <c r="E94" s="1"/>
      <c r="F94" s="1"/>
      <c r="G94" s="1"/>
      <c r="H94" s="1"/>
    </row>
    <row r="95" spans="2:8">
      <c r="B95" s="1"/>
      <c r="C95" s="1"/>
      <c r="D95" s="1"/>
      <c r="E95" s="1"/>
      <c r="F95" s="1"/>
      <c r="G95" s="1"/>
      <c r="H95" s="1"/>
    </row>
    <row r="96" spans="2:8">
      <c r="B96" s="1"/>
      <c r="C96" s="1"/>
      <c r="D96" s="1"/>
      <c r="E96" s="1"/>
      <c r="F96" s="1"/>
      <c r="G96" s="1"/>
      <c r="H96" s="1"/>
    </row>
    <row r="97" spans="2:8">
      <c r="B97" s="1"/>
      <c r="C97" s="1"/>
      <c r="D97" s="1"/>
      <c r="E97" s="1"/>
      <c r="F97" s="1"/>
      <c r="G97" s="1"/>
      <c r="H97" s="1"/>
    </row>
    <row r="98" spans="2:8">
      <c r="B98" s="1"/>
      <c r="C98" s="1"/>
      <c r="D98" s="1"/>
      <c r="E98" s="1"/>
      <c r="F98" s="1"/>
      <c r="G98" s="1"/>
      <c r="H98" s="1"/>
    </row>
    <row r="99" spans="2:8">
      <c r="B99" s="1"/>
      <c r="C99" s="1"/>
      <c r="D99" s="1"/>
      <c r="E99" s="1"/>
      <c r="F99" s="1"/>
      <c r="G99" s="1"/>
      <c r="H99" s="1"/>
    </row>
    <row r="100" spans="2:8">
      <c r="B100" s="1"/>
      <c r="C100" s="1"/>
      <c r="D100" s="1"/>
      <c r="E100" s="1"/>
      <c r="F100" s="1"/>
      <c r="G100" s="1"/>
      <c r="H100" s="1"/>
    </row>
    <row r="101" spans="2:8">
      <c r="B101" s="1"/>
      <c r="C101" s="1"/>
      <c r="D101" s="1"/>
      <c r="E101" s="1"/>
      <c r="F101" s="1"/>
      <c r="G101" s="1"/>
      <c r="H101" s="1"/>
    </row>
    <row r="102" spans="2:8">
      <c r="B102" s="1"/>
      <c r="C102" s="1"/>
      <c r="D102" s="1"/>
      <c r="E102" s="1"/>
      <c r="F102" s="1"/>
      <c r="G102" s="1"/>
      <c r="H102" s="1"/>
    </row>
    <row r="103" spans="2:8">
      <c r="B103" s="1"/>
      <c r="C103" s="1"/>
      <c r="D103" s="1"/>
      <c r="E103" s="1"/>
      <c r="F103" s="1"/>
      <c r="G103" s="1"/>
      <c r="H103" s="1"/>
    </row>
    <row r="104" spans="2:8">
      <c r="B104" s="1"/>
      <c r="C104" s="1"/>
      <c r="D104" s="1"/>
      <c r="E104" s="1"/>
      <c r="F104" s="1"/>
      <c r="G104" s="1"/>
      <c r="H104" s="1"/>
    </row>
    <row r="105" spans="2:8">
      <c r="B105" s="1"/>
      <c r="C105" s="1"/>
      <c r="D105" s="1"/>
      <c r="E105" s="1"/>
      <c r="F105" s="1"/>
      <c r="G105" s="1"/>
      <c r="H105" s="1"/>
    </row>
    <row r="106" spans="2:8">
      <c r="B106" s="1"/>
      <c r="C106" s="1"/>
      <c r="D106" s="1"/>
      <c r="E106" s="1"/>
      <c r="F106" s="1"/>
      <c r="G106" s="1"/>
      <c r="H106" s="1"/>
    </row>
    <row r="107" spans="2:8">
      <c r="B107" s="1"/>
      <c r="C107" s="1"/>
      <c r="D107" s="1"/>
      <c r="E107" s="1"/>
      <c r="F107" s="1"/>
      <c r="G107" s="1"/>
      <c r="H107" s="1"/>
    </row>
    <row r="108" spans="2:8">
      <c r="B108" s="1"/>
      <c r="C108" s="1"/>
      <c r="D108" s="1"/>
      <c r="E108" s="1"/>
      <c r="F108" s="1"/>
      <c r="G108" s="1"/>
      <c r="H108" s="1"/>
    </row>
    <row r="109" spans="2:8">
      <c r="B109" s="1"/>
      <c r="C109" s="1"/>
      <c r="D109" s="1"/>
      <c r="E109" s="1"/>
      <c r="F109" s="1"/>
      <c r="G109" s="1"/>
      <c r="H109" s="1"/>
    </row>
    <row r="110" spans="2:8">
      <c r="B110" s="1"/>
      <c r="C110" s="1"/>
      <c r="D110" s="1"/>
      <c r="E110" s="1"/>
      <c r="F110" s="1"/>
      <c r="G110" s="1"/>
      <c r="H110" s="1"/>
    </row>
    <row r="111" spans="2:8">
      <c r="B111" s="1"/>
      <c r="C111" s="1"/>
      <c r="D111" s="1"/>
      <c r="E111" s="1"/>
      <c r="F111" s="1"/>
      <c r="G111" s="1"/>
      <c r="H111" s="1"/>
    </row>
    <row r="112" spans="2:8">
      <c r="B112" s="1"/>
      <c r="C112" s="1"/>
      <c r="D112" s="1"/>
      <c r="E112" s="1"/>
      <c r="F112" s="1"/>
      <c r="G112" s="1"/>
      <c r="H112" s="1"/>
    </row>
    <row r="113" spans="2:8">
      <c r="B113" s="1"/>
      <c r="C113" s="1"/>
      <c r="D113" s="1"/>
      <c r="E113" s="1"/>
      <c r="F113" s="1"/>
      <c r="G113" s="1"/>
      <c r="H113" s="1"/>
    </row>
    <row r="114" spans="2:8">
      <c r="B114" s="1"/>
      <c r="C114" s="1"/>
      <c r="D114" s="1"/>
      <c r="E114" s="1"/>
      <c r="F114" s="1"/>
      <c r="G114" s="1"/>
      <c r="H114" s="1"/>
    </row>
    <row r="115" spans="2:8">
      <c r="B115" s="1"/>
      <c r="C115" s="1"/>
      <c r="D115" s="1"/>
      <c r="E115" s="1"/>
      <c r="F115" s="1"/>
      <c r="G115" s="1"/>
      <c r="H115" s="1"/>
    </row>
    <row r="116" spans="2:8">
      <c r="B116" s="1"/>
      <c r="C116" s="1"/>
      <c r="D116" s="1"/>
      <c r="E116" s="1"/>
      <c r="F116" s="1"/>
      <c r="G116" s="1"/>
      <c r="H116" s="1"/>
    </row>
    <row r="117" spans="2:8">
      <c r="B117" s="1"/>
      <c r="C117" s="1"/>
      <c r="D117" s="1"/>
      <c r="E117" s="1"/>
      <c r="F117" s="1"/>
      <c r="G117" s="1"/>
      <c r="H117" s="1"/>
    </row>
    <row r="118" spans="2:8">
      <c r="B118" s="1"/>
      <c r="C118" s="1"/>
      <c r="D118" s="1"/>
      <c r="E118" s="1"/>
      <c r="F118" s="1"/>
      <c r="G118" s="1"/>
      <c r="H118" s="1"/>
    </row>
    <row r="119" spans="2:8">
      <c r="B119" s="1"/>
      <c r="C119" s="1"/>
      <c r="D119" s="1"/>
      <c r="E119" s="1"/>
      <c r="F119" s="1"/>
      <c r="G119" s="1"/>
      <c r="H119" s="1"/>
    </row>
    <row r="120" spans="2:8">
      <c r="B120" s="1"/>
      <c r="C120" s="1"/>
      <c r="D120" s="1"/>
      <c r="E120" s="1"/>
      <c r="F120" s="1"/>
      <c r="G120" s="1"/>
      <c r="H120" s="1"/>
    </row>
    <row r="121" spans="2:8">
      <c r="B121" s="1"/>
      <c r="C121" s="1"/>
      <c r="D121" s="1"/>
      <c r="E121" s="1"/>
      <c r="F121" s="1"/>
      <c r="G121" s="1"/>
      <c r="H121" s="1"/>
    </row>
    <row r="122" spans="2:8">
      <c r="B122" s="1"/>
      <c r="C122" s="1"/>
      <c r="D122" s="1"/>
      <c r="E122" s="1"/>
      <c r="F122" s="1"/>
      <c r="G122" s="1"/>
      <c r="H122" s="1"/>
    </row>
    <row r="123" spans="2:8">
      <c r="B123" s="1"/>
      <c r="C123" s="1"/>
      <c r="D123" s="1"/>
      <c r="E123" s="1"/>
      <c r="F123" s="1"/>
      <c r="G123" s="1"/>
      <c r="H123" s="1"/>
    </row>
    <row r="124" spans="2:8">
      <c r="B124" s="1"/>
      <c r="C124" s="1"/>
      <c r="D124" s="1"/>
      <c r="E124" s="1"/>
      <c r="F124" s="1"/>
      <c r="G124" s="1"/>
      <c r="H124" s="1"/>
    </row>
    <row r="125" spans="2:8">
      <c r="B125" s="1"/>
      <c r="C125" s="1"/>
      <c r="D125" s="1"/>
      <c r="E125" s="1"/>
      <c r="F125" s="1"/>
      <c r="G125" s="1"/>
      <c r="H125" s="1"/>
    </row>
    <row r="126" spans="2:8">
      <c r="B126" s="1"/>
      <c r="C126" s="1"/>
      <c r="D126" s="1"/>
      <c r="E126" s="1"/>
      <c r="F126" s="1"/>
      <c r="G126" s="1"/>
      <c r="H126" s="1"/>
    </row>
    <row r="127" spans="2:8">
      <c r="B127" s="1"/>
      <c r="C127" s="1"/>
      <c r="D127" s="1"/>
      <c r="E127" s="1"/>
      <c r="F127" s="1"/>
      <c r="G127" s="1"/>
      <c r="H127" s="1"/>
    </row>
    <row r="128" spans="2:8">
      <c r="B128" s="1"/>
      <c r="C128" s="1"/>
      <c r="D128" s="1"/>
      <c r="E128" s="1"/>
      <c r="F128" s="1"/>
      <c r="G128" s="1"/>
      <c r="H128" s="1"/>
    </row>
    <row r="129" spans="2:8">
      <c r="B129" s="1"/>
      <c r="C129" s="1"/>
      <c r="D129" s="1"/>
      <c r="E129" s="1"/>
      <c r="F129" s="1"/>
      <c r="G129" s="1"/>
      <c r="H129" s="1"/>
    </row>
    <row r="130" spans="2:8">
      <c r="B130" s="1"/>
      <c r="C130" s="1"/>
      <c r="D130" s="1"/>
      <c r="E130" s="1"/>
      <c r="F130" s="1"/>
      <c r="G130" s="1"/>
      <c r="H130" s="1"/>
    </row>
    <row r="131" spans="2:8">
      <c r="B131" s="1"/>
      <c r="C131" s="1"/>
      <c r="D131" s="1"/>
      <c r="E131" s="1"/>
      <c r="F131" s="1"/>
      <c r="G131" s="1"/>
      <c r="H131" s="1"/>
    </row>
    <row r="132" spans="2:8">
      <c r="B132" s="1"/>
      <c r="C132" s="1"/>
      <c r="D132" s="1"/>
      <c r="E132" s="1"/>
      <c r="F132" s="1"/>
      <c r="G132" s="1"/>
      <c r="H132" s="1"/>
    </row>
    <row r="133" spans="2:8">
      <c r="B133" s="1"/>
      <c r="C133" s="1"/>
      <c r="D133" s="1"/>
      <c r="E133" s="1"/>
      <c r="F133" s="1"/>
      <c r="G133" s="1"/>
      <c r="H133" s="1"/>
    </row>
    <row r="134" spans="2:8">
      <c r="B134" s="1"/>
      <c r="C134" s="1"/>
      <c r="D134" s="1"/>
      <c r="E134" s="1"/>
      <c r="F134" s="1"/>
      <c r="G134" s="1"/>
      <c r="H134" s="1"/>
    </row>
    <row r="135" spans="2:8">
      <c r="B135" s="1"/>
      <c r="C135" s="1"/>
      <c r="D135" s="1"/>
      <c r="E135" s="1"/>
      <c r="F135" s="1"/>
      <c r="G135" s="1"/>
      <c r="H135" s="1"/>
    </row>
    <row r="136" spans="2:8">
      <c r="B136" s="1"/>
      <c r="C136" s="1"/>
      <c r="D136" s="1"/>
      <c r="E136" s="1"/>
      <c r="F136" s="1"/>
      <c r="G136" s="1"/>
      <c r="H136" s="1"/>
    </row>
    <row r="137" spans="2:8">
      <c r="B137" s="1"/>
      <c r="C137" s="1"/>
      <c r="D137" s="1"/>
      <c r="E137" s="1"/>
      <c r="F137" s="1"/>
      <c r="G137" s="1"/>
      <c r="H137" s="1"/>
    </row>
    <row r="138" spans="2:8">
      <c r="B138" s="1"/>
      <c r="C138" s="1"/>
      <c r="D138" s="1"/>
      <c r="E138" s="1"/>
      <c r="F138" s="1"/>
      <c r="G138" s="1"/>
      <c r="H138" s="1"/>
    </row>
    <row r="139" spans="2:8">
      <c r="B139" s="1"/>
      <c r="C139" s="1"/>
      <c r="D139" s="1"/>
      <c r="E139" s="1"/>
      <c r="F139" s="1"/>
      <c r="G139" s="1"/>
      <c r="H139" s="1"/>
    </row>
    <row r="140" spans="2:8">
      <c r="B140" s="1"/>
      <c r="C140" s="1"/>
      <c r="D140" s="1"/>
      <c r="E140" s="1"/>
      <c r="F140" s="1"/>
      <c r="G140" s="1"/>
      <c r="H140" s="1"/>
    </row>
    <row r="141" spans="2:8">
      <c r="B141" s="1"/>
      <c r="C141" s="1"/>
      <c r="D141" s="1"/>
      <c r="E141" s="1"/>
      <c r="F141" s="1"/>
      <c r="G141" s="1"/>
      <c r="H141" s="1"/>
    </row>
  </sheetData>
  <mergeCells count="2">
    <mergeCell ref="A10:D10"/>
    <mergeCell ref="C1:D1"/>
  </mergeCells>
  <conditionalFormatting sqref="B143:B1048576">
    <cfRule type="duplicateValues" dxfId="24" priority="32"/>
  </conditionalFormatting>
  <conditionalFormatting sqref="B142:B1048576">
    <cfRule type="duplicateValues" dxfId="23" priority="31"/>
  </conditionalFormatting>
  <conditionalFormatting sqref="C12">
    <cfRule type="duplicateValues" dxfId="22" priority="18"/>
  </conditionalFormatting>
  <conditionalFormatting sqref="C12">
    <cfRule type="duplicateValues" dxfId="21" priority="17"/>
  </conditionalFormatting>
  <conditionalFormatting sqref="C38">
    <cfRule type="duplicateValues" dxfId="20" priority="6"/>
  </conditionalFormatting>
  <conditionalFormatting sqref="B38">
    <cfRule type="duplicateValues" dxfId="19" priority="5"/>
  </conditionalFormatting>
  <conditionalFormatting sqref="C38">
    <cfRule type="duplicateValues" dxfId="18" priority="4"/>
  </conditionalFormatting>
  <conditionalFormatting sqref="C65">
    <cfRule type="duplicateValues" dxfId="17" priority="1"/>
  </conditionalFormatting>
  <conditionalFormatting sqref="B65">
    <cfRule type="duplicateValues" dxfId="16" priority="2"/>
  </conditionalFormatting>
  <conditionalFormatting sqref="C65">
    <cfRule type="duplicateValues" dxfId="15" priority="3"/>
  </conditionalFormatting>
  <conditionalFormatting sqref="C39:C64 C13:C37">
    <cfRule type="duplicateValues" dxfId="14" priority="9"/>
  </conditionalFormatting>
  <conditionalFormatting sqref="C12">
    <cfRule type="duplicateValues" dxfId="13" priority="21"/>
  </conditionalFormatting>
  <conditionalFormatting sqref="C39:C64 C13:C37">
    <cfRule type="duplicateValues" dxfId="12" priority="7"/>
  </conditionalFormatting>
  <conditionalFormatting sqref="B39:B64 B13:B37">
    <cfRule type="duplicateValues" dxfId="11" priority="8"/>
  </conditionalFormatting>
  <conditionalFormatting sqref="A13:A65">
    <cfRule type="duplicateValues" dxfId="10" priority="10"/>
  </conditionalFormatting>
  <pageMargins left="0.70866141732283472" right="0.70866141732283472" top="0.74803149606299213" bottom="0.74803149606299213" header="0.31496062992125984" footer="0.31496062992125984"/>
  <pageSetup paperSize="9" scale="68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J277"/>
  <sheetViews>
    <sheetView view="pageBreakPreview" zoomScale="115" zoomScaleNormal="100" zoomScaleSheetLayoutView="115" workbookViewId="0">
      <selection activeCell="J10" sqref="J10"/>
    </sheetView>
  </sheetViews>
  <sheetFormatPr defaultRowHeight="15"/>
  <cols>
    <col min="1" max="1" width="7.85546875" style="14" customWidth="1"/>
    <col min="2" max="2" width="12.42578125" style="14" customWidth="1"/>
    <col min="3" max="3" width="12.28515625" style="23" customWidth="1"/>
    <col min="4" max="4" width="99.85546875" style="14" customWidth="1"/>
    <col min="5" max="16384" width="9.140625" style="10"/>
  </cols>
  <sheetData>
    <row r="1" spans="1:10" s="2" customFormat="1" ht="15" customHeight="1">
      <c r="A1" s="75"/>
      <c r="B1" s="24"/>
      <c r="C1" s="410" t="s">
        <v>1372</v>
      </c>
      <c r="D1" s="410"/>
      <c r="E1" s="24"/>
      <c r="F1" s="76"/>
    </row>
    <row r="2" spans="1:10" s="2" customFormat="1" ht="15" customHeight="1">
      <c r="A2" s="411" t="s">
        <v>1580</v>
      </c>
      <c r="B2" s="411"/>
      <c r="C2" s="411"/>
      <c r="D2" s="411"/>
      <c r="E2" s="77"/>
      <c r="F2" s="77"/>
    </row>
    <row r="3" spans="1:10" s="2" customFormat="1" ht="39.75" customHeight="1">
      <c r="B3" s="77"/>
      <c r="C3" s="77"/>
      <c r="D3" s="357" t="s">
        <v>3533</v>
      </c>
      <c r="E3" s="77"/>
      <c r="F3" s="77"/>
    </row>
    <row r="4" spans="1:10">
      <c r="A4" s="12"/>
      <c r="B4" s="2"/>
      <c r="C4" s="2"/>
      <c r="D4" s="21"/>
      <c r="E4" s="21"/>
      <c r="F4" s="5"/>
      <c r="G4" s="15"/>
    </row>
    <row r="5" spans="1:10">
      <c r="D5" s="6" t="s">
        <v>121</v>
      </c>
    </row>
    <row r="6" spans="1:10">
      <c r="D6" s="6" t="s">
        <v>15</v>
      </c>
    </row>
    <row r="7" spans="1:10">
      <c r="D7" s="6" t="s">
        <v>142</v>
      </c>
      <c r="J7" s="6"/>
    </row>
    <row r="8" spans="1:10">
      <c r="D8" s="373" t="s">
        <v>952</v>
      </c>
    </row>
    <row r="9" spans="1:10" ht="38.25" customHeight="1">
      <c r="A9" s="460" t="s">
        <v>103</v>
      </c>
      <c r="B9" s="460"/>
      <c r="C9" s="460"/>
      <c r="D9" s="460"/>
    </row>
    <row r="10" spans="1:10" ht="9" customHeight="1">
      <c r="A10" s="26"/>
      <c r="B10" s="26"/>
      <c r="C10" s="26"/>
      <c r="D10" s="26"/>
    </row>
    <row r="11" spans="1:10" ht="51">
      <c r="A11" s="18" t="s">
        <v>93</v>
      </c>
      <c r="B11" s="18" t="s">
        <v>131</v>
      </c>
      <c r="C11" s="18" t="s">
        <v>13</v>
      </c>
      <c r="D11" s="18" t="s">
        <v>14</v>
      </c>
    </row>
    <row r="12" spans="1:10" ht="25.5">
      <c r="A12" s="3">
        <v>1</v>
      </c>
      <c r="B12" s="3">
        <v>500101</v>
      </c>
      <c r="C12" s="3">
        <v>10101</v>
      </c>
      <c r="D12" s="19" t="s">
        <v>139</v>
      </c>
    </row>
    <row r="13" spans="1:10" ht="25.5">
      <c r="A13" s="3">
        <v>2</v>
      </c>
      <c r="B13" s="3">
        <v>500114</v>
      </c>
      <c r="C13" s="3">
        <v>11401</v>
      </c>
      <c r="D13" s="19" t="s">
        <v>117</v>
      </c>
    </row>
    <row r="14" spans="1:10">
      <c r="A14" s="3">
        <v>3</v>
      </c>
      <c r="B14" s="3">
        <v>500116</v>
      </c>
      <c r="C14" s="3">
        <v>11501</v>
      </c>
      <c r="D14" s="19" t="s">
        <v>154</v>
      </c>
    </row>
    <row r="15" spans="1:10" ht="25.5">
      <c r="A15" s="3">
        <v>4</v>
      </c>
      <c r="B15" s="3">
        <v>501006</v>
      </c>
      <c r="C15" s="9">
        <v>100601</v>
      </c>
      <c r="D15" s="19" t="s">
        <v>155</v>
      </c>
    </row>
    <row r="16" spans="1:10" ht="25.5">
      <c r="A16" s="3">
        <v>5</v>
      </c>
      <c r="B16" s="3">
        <v>500201</v>
      </c>
      <c r="C16" s="3">
        <v>20101</v>
      </c>
      <c r="D16" s="19" t="s">
        <v>17</v>
      </c>
    </row>
    <row r="17" spans="1:4" ht="25.5">
      <c r="A17" s="3">
        <v>6</v>
      </c>
      <c r="B17" s="3">
        <v>500301</v>
      </c>
      <c r="C17" s="3">
        <v>30101</v>
      </c>
      <c r="D17" s="19" t="s">
        <v>18</v>
      </c>
    </row>
    <row r="18" spans="1:4" ht="25.5">
      <c r="A18" s="3">
        <v>7</v>
      </c>
      <c r="B18" s="3">
        <v>500302</v>
      </c>
      <c r="C18" s="3">
        <v>30201</v>
      </c>
      <c r="D18" s="19" t="s">
        <v>19</v>
      </c>
    </row>
    <row r="19" spans="1:4" ht="25.5">
      <c r="A19" s="3">
        <v>8</v>
      </c>
      <c r="B19" s="3">
        <v>500401</v>
      </c>
      <c r="C19" s="3">
        <v>40101</v>
      </c>
      <c r="D19" s="19" t="s">
        <v>20</v>
      </c>
    </row>
    <row r="20" spans="1:4" ht="25.5">
      <c r="A20" s="3">
        <v>9</v>
      </c>
      <c r="B20" s="3">
        <v>500402</v>
      </c>
      <c r="C20" s="3">
        <v>40201</v>
      </c>
      <c r="D20" s="19" t="s">
        <v>21</v>
      </c>
    </row>
    <row r="21" spans="1:4" ht="25.5">
      <c r="A21" s="3">
        <v>10</v>
      </c>
      <c r="B21" s="3">
        <v>500403</v>
      </c>
      <c r="C21" s="3">
        <v>40301</v>
      </c>
      <c r="D21" s="19" t="s">
        <v>22</v>
      </c>
    </row>
    <row r="22" spans="1:4" ht="25.5">
      <c r="A22" s="3">
        <v>11</v>
      </c>
      <c r="B22" s="3">
        <v>500501</v>
      </c>
      <c r="C22" s="3">
        <v>50101</v>
      </c>
      <c r="D22" s="19" t="s">
        <v>23</v>
      </c>
    </row>
    <row r="23" spans="1:4" ht="25.5">
      <c r="A23" s="3">
        <v>12</v>
      </c>
      <c r="B23" s="3">
        <v>500601</v>
      </c>
      <c r="C23" s="3">
        <v>60101</v>
      </c>
      <c r="D23" s="19" t="s">
        <v>24</v>
      </c>
    </row>
    <row r="24" spans="1:4">
      <c r="A24" s="3">
        <v>13</v>
      </c>
      <c r="B24" s="3">
        <v>500611</v>
      </c>
      <c r="C24" s="3">
        <v>61001</v>
      </c>
      <c r="D24" s="19" t="s">
        <v>156</v>
      </c>
    </row>
    <row r="25" spans="1:4" ht="25.5">
      <c r="A25" s="3">
        <v>14</v>
      </c>
      <c r="B25" s="3">
        <v>500701</v>
      </c>
      <c r="C25" s="3">
        <v>70101</v>
      </c>
      <c r="D25" s="19" t="s">
        <v>94</v>
      </c>
    </row>
    <row r="26" spans="1:4" ht="25.5">
      <c r="A26" s="3">
        <v>15</v>
      </c>
      <c r="B26" s="3">
        <v>500702</v>
      </c>
      <c r="C26" s="3">
        <v>70301</v>
      </c>
      <c r="D26" s="19" t="s">
        <v>25</v>
      </c>
    </row>
    <row r="27" spans="1:4" ht="25.5">
      <c r="A27" s="3">
        <v>16</v>
      </c>
      <c r="B27" s="3">
        <v>500801</v>
      </c>
      <c r="C27" s="3">
        <v>80101</v>
      </c>
      <c r="D27" s="19" t="s">
        <v>95</v>
      </c>
    </row>
    <row r="28" spans="1:4" ht="25.5">
      <c r="A28" s="3">
        <v>17</v>
      </c>
      <c r="B28" s="3">
        <v>500803</v>
      </c>
      <c r="C28" s="3">
        <v>80301</v>
      </c>
      <c r="D28" s="19" t="s">
        <v>157</v>
      </c>
    </row>
    <row r="29" spans="1:4">
      <c r="A29" s="3">
        <v>18</v>
      </c>
      <c r="B29" s="3">
        <v>500904</v>
      </c>
      <c r="C29" s="3">
        <v>90601</v>
      </c>
      <c r="D29" s="19" t="s">
        <v>158</v>
      </c>
    </row>
    <row r="30" spans="1:4" ht="25.5">
      <c r="A30" s="3">
        <v>19</v>
      </c>
      <c r="B30" s="3">
        <v>501001</v>
      </c>
      <c r="C30" s="3">
        <v>100101</v>
      </c>
      <c r="D30" s="19" t="s">
        <v>109</v>
      </c>
    </row>
    <row r="31" spans="1:4" ht="25.5">
      <c r="A31" s="3">
        <v>20</v>
      </c>
      <c r="B31" s="3">
        <v>501002</v>
      </c>
      <c r="C31" s="3">
        <v>100201</v>
      </c>
      <c r="D31" s="19" t="s">
        <v>26</v>
      </c>
    </row>
    <row r="32" spans="1:4" ht="25.5">
      <c r="A32" s="3">
        <v>21</v>
      </c>
      <c r="B32" s="3">
        <v>501101</v>
      </c>
      <c r="C32" s="3">
        <v>110101</v>
      </c>
      <c r="D32" s="19" t="s">
        <v>27</v>
      </c>
    </row>
    <row r="33" spans="1:4" ht="25.5">
      <c r="A33" s="3">
        <v>22</v>
      </c>
      <c r="B33" s="3">
        <v>501301</v>
      </c>
      <c r="C33" s="3">
        <v>130101</v>
      </c>
      <c r="D33" s="19" t="s">
        <v>28</v>
      </c>
    </row>
    <row r="34" spans="1:4" ht="25.5">
      <c r="A34" s="3">
        <v>23</v>
      </c>
      <c r="B34" s="3">
        <v>501401</v>
      </c>
      <c r="C34" s="3">
        <v>140101</v>
      </c>
      <c r="D34" s="19" t="s">
        <v>29</v>
      </c>
    </row>
    <row r="35" spans="1:4" ht="25.5">
      <c r="A35" s="3">
        <v>24</v>
      </c>
      <c r="B35" s="3">
        <v>501402</v>
      </c>
      <c r="C35" s="3">
        <v>140201</v>
      </c>
      <c r="D35" s="19" t="s">
        <v>30</v>
      </c>
    </row>
    <row r="36" spans="1:4" ht="25.5">
      <c r="A36" s="3">
        <v>25</v>
      </c>
      <c r="B36" s="3">
        <v>501501</v>
      </c>
      <c r="C36" s="3">
        <v>150101</v>
      </c>
      <c r="D36" s="19" t="s">
        <v>159</v>
      </c>
    </row>
    <row r="37" spans="1:4" ht="25.5">
      <c r="A37" s="3">
        <v>26</v>
      </c>
      <c r="B37" s="3">
        <v>501505</v>
      </c>
      <c r="C37" s="3">
        <v>150601</v>
      </c>
      <c r="D37" s="19" t="s">
        <v>160</v>
      </c>
    </row>
    <row r="38" spans="1:4" ht="25.5">
      <c r="A38" s="3">
        <v>27</v>
      </c>
      <c r="B38" s="3">
        <v>501506</v>
      </c>
      <c r="C38" s="3">
        <v>150701</v>
      </c>
      <c r="D38" s="19" t="s">
        <v>161</v>
      </c>
    </row>
    <row r="39" spans="1:4" ht="25.5">
      <c r="A39" s="3">
        <v>28</v>
      </c>
      <c r="B39" s="3">
        <v>501519</v>
      </c>
      <c r="C39" s="3">
        <v>151901</v>
      </c>
      <c r="D39" s="19" t="s">
        <v>162</v>
      </c>
    </row>
    <row r="40" spans="1:4" ht="25.5">
      <c r="A40" s="3">
        <v>29</v>
      </c>
      <c r="B40" s="3">
        <v>501601</v>
      </c>
      <c r="C40" s="3">
        <v>160101</v>
      </c>
      <c r="D40" s="19" t="s">
        <v>32</v>
      </c>
    </row>
    <row r="41" spans="1:4" ht="25.5">
      <c r="A41" s="3">
        <v>30</v>
      </c>
      <c r="B41" s="3">
        <v>501602</v>
      </c>
      <c r="C41" s="3">
        <v>160201</v>
      </c>
      <c r="D41" s="19" t="s">
        <v>163</v>
      </c>
    </row>
    <row r="42" spans="1:4" ht="25.5">
      <c r="A42" s="3">
        <v>31</v>
      </c>
      <c r="B42" s="3">
        <v>501701</v>
      </c>
      <c r="C42" s="3">
        <v>170101</v>
      </c>
      <c r="D42" s="19" t="s">
        <v>96</v>
      </c>
    </row>
    <row r="43" spans="1:4" ht="25.5">
      <c r="A43" s="3">
        <v>32</v>
      </c>
      <c r="B43" s="3">
        <v>501702</v>
      </c>
      <c r="C43" s="3">
        <v>170201</v>
      </c>
      <c r="D43" s="19" t="s">
        <v>110</v>
      </c>
    </row>
    <row r="44" spans="1:4" ht="25.5">
      <c r="A44" s="3">
        <v>33</v>
      </c>
      <c r="B44" s="3">
        <v>501705</v>
      </c>
      <c r="C44" s="3">
        <v>170601</v>
      </c>
      <c r="D44" s="19" t="s">
        <v>164</v>
      </c>
    </row>
    <row r="45" spans="1:4">
      <c r="A45" s="3">
        <v>34</v>
      </c>
      <c r="B45" s="3">
        <v>501707</v>
      </c>
      <c r="C45" s="3">
        <v>171001</v>
      </c>
      <c r="D45" s="19" t="s">
        <v>165</v>
      </c>
    </row>
    <row r="46" spans="1:4" ht="25.5">
      <c r="A46" s="3">
        <v>35</v>
      </c>
      <c r="B46" s="3">
        <v>501801</v>
      </c>
      <c r="C46" s="3">
        <v>180101</v>
      </c>
      <c r="D46" s="19" t="s">
        <v>33</v>
      </c>
    </row>
    <row r="47" spans="1:4" ht="25.5">
      <c r="A47" s="3">
        <v>36</v>
      </c>
      <c r="B47" s="3">
        <v>501901</v>
      </c>
      <c r="C47" s="3">
        <v>190101</v>
      </c>
      <c r="D47" s="19" t="s">
        <v>34</v>
      </c>
    </row>
    <row r="48" spans="1:4">
      <c r="A48" s="3">
        <v>37</v>
      </c>
      <c r="B48" s="3">
        <v>501912</v>
      </c>
      <c r="C48" s="3">
        <v>191201</v>
      </c>
      <c r="D48" s="19" t="s">
        <v>166</v>
      </c>
    </row>
    <row r="49" spans="1:4" ht="25.5">
      <c r="A49" s="3">
        <v>38</v>
      </c>
      <c r="B49" s="3">
        <v>501914</v>
      </c>
      <c r="C49" s="3">
        <v>191401</v>
      </c>
      <c r="D49" s="19" t="s">
        <v>118</v>
      </c>
    </row>
    <row r="50" spans="1:4" ht="25.5">
      <c r="A50" s="3">
        <v>39</v>
      </c>
      <c r="B50" s="3">
        <v>502003</v>
      </c>
      <c r="C50" s="3">
        <v>200301</v>
      </c>
      <c r="D50" s="19" t="s">
        <v>35</v>
      </c>
    </row>
    <row r="51" spans="1:4" ht="25.5">
      <c r="A51" s="3">
        <v>40</v>
      </c>
      <c r="B51" s="3">
        <v>502004</v>
      </c>
      <c r="C51" s="3">
        <v>200401</v>
      </c>
      <c r="D51" s="19" t="s">
        <v>36</v>
      </c>
    </row>
    <row r="52" spans="1:4">
      <c r="A52" s="3">
        <v>41</v>
      </c>
      <c r="B52" s="3">
        <v>502011</v>
      </c>
      <c r="C52" s="3">
        <v>201201</v>
      </c>
      <c r="D52" s="19" t="s">
        <v>167</v>
      </c>
    </row>
    <row r="53" spans="1:4">
      <c r="A53" s="3">
        <v>42</v>
      </c>
      <c r="B53" s="3">
        <v>502019</v>
      </c>
      <c r="C53" s="3">
        <v>201901</v>
      </c>
      <c r="D53" s="19" t="s">
        <v>168</v>
      </c>
    </row>
    <row r="54" spans="1:4" ht="25.5">
      <c r="A54" s="3">
        <v>43</v>
      </c>
      <c r="B54" s="3">
        <v>502101</v>
      </c>
      <c r="C54" s="3">
        <v>210101</v>
      </c>
      <c r="D54" s="19" t="s">
        <v>37</v>
      </c>
    </row>
    <row r="55" spans="1:4" ht="25.5">
      <c r="A55" s="3">
        <v>44</v>
      </c>
      <c r="B55" s="3">
        <v>502102</v>
      </c>
      <c r="C55" s="3">
        <v>210102</v>
      </c>
      <c r="D55" s="19" t="s">
        <v>0</v>
      </c>
    </row>
    <row r="56" spans="1:4" ht="25.5">
      <c r="A56" s="3">
        <v>45</v>
      </c>
      <c r="B56" s="3">
        <v>502115</v>
      </c>
      <c r="C56" s="3">
        <v>210115</v>
      </c>
      <c r="D56" s="19" t="s">
        <v>38</v>
      </c>
    </row>
    <row r="57" spans="1:4">
      <c r="A57" s="3">
        <v>46</v>
      </c>
      <c r="B57" s="3">
        <v>502121</v>
      </c>
      <c r="C57" s="3">
        <v>212201</v>
      </c>
      <c r="D57" s="19" t="s">
        <v>147</v>
      </c>
    </row>
    <row r="58" spans="1:4" ht="25.5">
      <c r="A58" s="3">
        <v>47</v>
      </c>
      <c r="B58" s="3">
        <v>502201</v>
      </c>
      <c r="C58" s="3">
        <v>220101</v>
      </c>
      <c r="D58" s="19" t="s">
        <v>39</v>
      </c>
    </row>
    <row r="59" spans="1:4" ht="25.5">
      <c r="A59" s="3">
        <v>48</v>
      </c>
      <c r="B59" s="3">
        <v>502301</v>
      </c>
      <c r="C59" s="3">
        <v>230101</v>
      </c>
      <c r="D59" s="19" t="s">
        <v>40</v>
      </c>
    </row>
    <row r="60" spans="1:4" ht="25.5">
      <c r="A60" s="3">
        <v>49</v>
      </c>
      <c r="B60" s="3">
        <v>502401</v>
      </c>
      <c r="C60" s="3">
        <v>240101</v>
      </c>
      <c r="D60" s="19" t="s">
        <v>41</v>
      </c>
    </row>
    <row r="61" spans="1:4" ht="25.5">
      <c r="A61" s="3">
        <v>50</v>
      </c>
      <c r="B61" s="3">
        <v>502501</v>
      </c>
      <c r="C61" s="3">
        <v>250101</v>
      </c>
      <c r="D61" s="19" t="s">
        <v>42</v>
      </c>
    </row>
    <row r="62" spans="1:4" ht="25.5">
      <c r="A62" s="3">
        <v>51</v>
      </c>
      <c r="B62" s="3">
        <v>506201</v>
      </c>
      <c r="C62" s="3">
        <v>260301</v>
      </c>
      <c r="D62" s="19" t="s">
        <v>43</v>
      </c>
    </row>
    <row r="63" spans="1:4" ht="25.5">
      <c r="A63" s="3">
        <v>52</v>
      </c>
      <c r="B63" s="3">
        <v>506202</v>
      </c>
      <c r="C63" s="3">
        <v>260401</v>
      </c>
      <c r="D63" s="19" t="s">
        <v>169</v>
      </c>
    </row>
    <row r="64" spans="1:4" ht="25.5">
      <c r="A64" s="3">
        <v>53</v>
      </c>
      <c r="B64" s="3">
        <v>506901</v>
      </c>
      <c r="C64" s="3">
        <v>261501</v>
      </c>
      <c r="D64" s="19" t="s">
        <v>92</v>
      </c>
    </row>
    <row r="65" spans="1:4" ht="25.5">
      <c r="A65" s="3">
        <v>54</v>
      </c>
      <c r="B65" s="3">
        <v>502603</v>
      </c>
      <c r="C65" s="3">
        <v>261601</v>
      </c>
      <c r="D65" s="19" t="s">
        <v>170</v>
      </c>
    </row>
    <row r="66" spans="1:4" ht="25.5">
      <c r="A66" s="3">
        <v>55</v>
      </c>
      <c r="B66" s="3">
        <v>502604</v>
      </c>
      <c r="C66" s="3">
        <v>261701</v>
      </c>
      <c r="D66" s="19" t="s">
        <v>171</v>
      </c>
    </row>
    <row r="67" spans="1:4" ht="25.5">
      <c r="A67" s="3">
        <v>56</v>
      </c>
      <c r="B67" s="3">
        <v>502606</v>
      </c>
      <c r="C67" s="3">
        <v>262101</v>
      </c>
      <c r="D67" s="19" t="s">
        <v>101</v>
      </c>
    </row>
    <row r="68" spans="1:4" ht="25.5">
      <c r="A68" s="3">
        <v>57</v>
      </c>
      <c r="B68" s="3">
        <v>502630</v>
      </c>
      <c r="C68" s="3">
        <v>263001</v>
      </c>
      <c r="D68" s="19" t="s">
        <v>141</v>
      </c>
    </row>
    <row r="69" spans="1:4" ht="25.5">
      <c r="A69" s="3">
        <v>58</v>
      </c>
      <c r="B69" s="3">
        <v>502701</v>
      </c>
      <c r="C69" s="3">
        <v>270101</v>
      </c>
      <c r="D69" s="19" t="s">
        <v>44</v>
      </c>
    </row>
    <row r="70" spans="1:4" ht="25.5">
      <c r="A70" s="3">
        <v>59</v>
      </c>
      <c r="B70" s="3">
        <v>502801</v>
      </c>
      <c r="C70" s="3">
        <v>280101</v>
      </c>
      <c r="D70" s="19" t="s">
        <v>45</v>
      </c>
    </row>
    <row r="71" spans="1:4" ht="25.5">
      <c r="A71" s="3">
        <v>60</v>
      </c>
      <c r="B71" s="3">
        <v>502812</v>
      </c>
      <c r="C71" s="3">
        <v>281301</v>
      </c>
      <c r="D71" s="19" t="s">
        <v>172</v>
      </c>
    </row>
    <row r="72" spans="1:4">
      <c r="A72" s="3">
        <v>61</v>
      </c>
      <c r="B72" s="3">
        <v>502826</v>
      </c>
      <c r="C72" s="3">
        <v>282601</v>
      </c>
      <c r="D72" s="19" t="s">
        <v>173</v>
      </c>
    </row>
    <row r="73" spans="1:4" ht="25.5">
      <c r="A73" s="3">
        <v>62</v>
      </c>
      <c r="B73" s="3">
        <v>502901</v>
      </c>
      <c r="C73" s="3">
        <v>290101</v>
      </c>
      <c r="D73" s="19" t="s">
        <v>46</v>
      </c>
    </row>
    <row r="74" spans="1:4" ht="25.5">
      <c r="A74" s="3">
        <v>63</v>
      </c>
      <c r="B74" s="3">
        <v>502905</v>
      </c>
      <c r="C74" s="3">
        <v>290601</v>
      </c>
      <c r="D74" s="19" t="s">
        <v>174</v>
      </c>
    </row>
    <row r="75" spans="1:4" ht="25.5">
      <c r="A75" s="3">
        <v>64</v>
      </c>
      <c r="B75" s="3">
        <v>502910</v>
      </c>
      <c r="C75" s="3">
        <v>291201</v>
      </c>
      <c r="D75" s="19" t="s">
        <v>116</v>
      </c>
    </row>
    <row r="76" spans="1:4">
      <c r="A76" s="3">
        <v>65</v>
      </c>
      <c r="B76" s="3">
        <v>502915</v>
      </c>
      <c r="C76" s="3">
        <v>291501</v>
      </c>
      <c r="D76" s="19" t="s">
        <v>175</v>
      </c>
    </row>
    <row r="77" spans="1:4" ht="25.5">
      <c r="A77" s="3">
        <v>66</v>
      </c>
      <c r="B77" s="3">
        <v>503001</v>
      </c>
      <c r="C77" s="3">
        <v>300101</v>
      </c>
      <c r="D77" s="19" t="s">
        <v>47</v>
      </c>
    </row>
    <row r="78" spans="1:4" ht="25.5">
      <c r="A78" s="3">
        <v>67</v>
      </c>
      <c r="B78" s="3">
        <v>507001</v>
      </c>
      <c r="C78" s="3">
        <v>300301</v>
      </c>
      <c r="D78" s="19" t="s">
        <v>102</v>
      </c>
    </row>
    <row r="79" spans="1:4">
      <c r="A79" s="3">
        <v>68</v>
      </c>
      <c r="B79" s="3">
        <v>503002</v>
      </c>
      <c r="C79" s="3">
        <v>300401</v>
      </c>
      <c r="D79" s="19" t="s">
        <v>176</v>
      </c>
    </row>
    <row r="80" spans="1:4">
      <c r="A80" s="3">
        <v>69</v>
      </c>
      <c r="B80" s="3">
        <v>503133</v>
      </c>
      <c r="C80" s="3" t="s">
        <v>145</v>
      </c>
      <c r="D80" s="19" t="s">
        <v>146</v>
      </c>
    </row>
    <row r="81" spans="1:4" ht="25.5">
      <c r="A81" s="3">
        <v>70</v>
      </c>
      <c r="B81" s="3">
        <v>508816</v>
      </c>
      <c r="C81" s="3">
        <v>310401</v>
      </c>
      <c r="D81" s="19" t="s">
        <v>97</v>
      </c>
    </row>
    <row r="82" spans="1:4" ht="25.5">
      <c r="A82" s="3">
        <v>71</v>
      </c>
      <c r="B82" s="3">
        <v>503106</v>
      </c>
      <c r="C82" s="3">
        <v>310901</v>
      </c>
      <c r="D82" s="19" t="s">
        <v>113</v>
      </c>
    </row>
    <row r="83" spans="1:4" ht="25.5">
      <c r="A83" s="3">
        <v>72</v>
      </c>
      <c r="B83" s="3">
        <v>503107</v>
      </c>
      <c r="C83" s="3">
        <v>311001</v>
      </c>
      <c r="D83" s="19" t="s">
        <v>177</v>
      </c>
    </row>
    <row r="84" spans="1:4" ht="25.5">
      <c r="A84" s="3">
        <v>73</v>
      </c>
      <c r="B84" s="3">
        <v>503111</v>
      </c>
      <c r="C84" s="3">
        <v>311401</v>
      </c>
      <c r="D84" s="19" t="s">
        <v>178</v>
      </c>
    </row>
    <row r="85" spans="1:4">
      <c r="A85" s="3">
        <v>74</v>
      </c>
      <c r="B85" s="3">
        <v>503114</v>
      </c>
      <c r="C85" s="3">
        <v>311701</v>
      </c>
      <c r="D85" s="19" t="s">
        <v>179</v>
      </c>
    </row>
    <row r="86" spans="1:4">
      <c r="A86" s="3">
        <v>75</v>
      </c>
      <c r="B86" s="3">
        <v>503115</v>
      </c>
      <c r="C86" s="3">
        <v>311801</v>
      </c>
      <c r="D86" s="19" t="s">
        <v>180</v>
      </c>
    </row>
    <row r="87" spans="1:4">
      <c r="A87" s="3">
        <v>76</v>
      </c>
      <c r="B87" s="3">
        <v>503116</v>
      </c>
      <c r="C87" s="3">
        <v>311901</v>
      </c>
      <c r="D87" s="19" t="s">
        <v>181</v>
      </c>
    </row>
    <row r="88" spans="1:4" ht="25.5">
      <c r="A88" s="3">
        <v>77</v>
      </c>
      <c r="B88" s="3">
        <v>503121</v>
      </c>
      <c r="C88" s="3">
        <v>312401</v>
      </c>
      <c r="D88" s="19" t="s">
        <v>48</v>
      </c>
    </row>
    <row r="89" spans="1:4">
      <c r="A89" s="3">
        <v>78</v>
      </c>
      <c r="B89" s="3">
        <v>503123</v>
      </c>
      <c r="C89" s="3">
        <v>312501</v>
      </c>
      <c r="D89" s="19" t="s">
        <v>182</v>
      </c>
    </row>
    <row r="90" spans="1:4">
      <c r="A90" s="3">
        <v>79</v>
      </c>
      <c r="B90" s="3">
        <v>503125</v>
      </c>
      <c r="C90" s="3">
        <v>312701</v>
      </c>
      <c r="D90" s="19" t="s">
        <v>183</v>
      </c>
    </row>
    <row r="91" spans="1:4">
      <c r="A91" s="3">
        <v>80</v>
      </c>
      <c r="B91" s="3">
        <v>503127</v>
      </c>
      <c r="C91" s="3">
        <v>312901</v>
      </c>
      <c r="D91" s="19" t="s">
        <v>184</v>
      </c>
    </row>
    <row r="92" spans="1:4">
      <c r="A92" s="3">
        <v>81</v>
      </c>
      <c r="B92" s="3">
        <v>503130</v>
      </c>
      <c r="C92" s="3">
        <v>313001</v>
      </c>
      <c r="D92" s="19" t="s">
        <v>185</v>
      </c>
    </row>
    <row r="93" spans="1:4">
      <c r="A93" s="3">
        <v>82</v>
      </c>
      <c r="B93" s="3">
        <v>503132</v>
      </c>
      <c r="C93" s="3">
        <v>313201</v>
      </c>
      <c r="D93" s="19" t="s">
        <v>186</v>
      </c>
    </row>
    <row r="94" spans="1:4" ht="25.5">
      <c r="A94" s="3">
        <v>83</v>
      </c>
      <c r="B94" s="3">
        <v>503201</v>
      </c>
      <c r="C94" s="3">
        <v>320101</v>
      </c>
      <c r="D94" s="19" t="s">
        <v>187</v>
      </c>
    </row>
    <row r="95" spans="1:4" ht="25.5">
      <c r="A95" s="3">
        <v>84</v>
      </c>
      <c r="B95" s="3">
        <v>503301</v>
      </c>
      <c r="C95" s="3">
        <v>330101</v>
      </c>
      <c r="D95" s="19" t="s">
        <v>49</v>
      </c>
    </row>
    <row r="96" spans="1:4" ht="25.5">
      <c r="A96" s="3">
        <v>85</v>
      </c>
      <c r="B96" s="3">
        <v>503302</v>
      </c>
      <c r="C96" s="3">
        <v>330201</v>
      </c>
      <c r="D96" s="19" t="s">
        <v>50</v>
      </c>
    </row>
    <row r="97" spans="1:4" ht="25.5">
      <c r="A97" s="3">
        <v>86</v>
      </c>
      <c r="B97" s="3">
        <v>503303</v>
      </c>
      <c r="C97" s="3">
        <v>330301</v>
      </c>
      <c r="D97" s="19" t="s">
        <v>98</v>
      </c>
    </row>
    <row r="98" spans="1:4" ht="25.5">
      <c r="A98" s="3">
        <v>87</v>
      </c>
      <c r="B98" s="3">
        <v>503304</v>
      </c>
      <c r="C98" s="3">
        <v>330401</v>
      </c>
      <c r="D98" s="19" t="s">
        <v>51</v>
      </c>
    </row>
    <row r="99" spans="1:4" ht="25.5">
      <c r="A99" s="3">
        <v>88</v>
      </c>
      <c r="B99" s="3">
        <v>503305</v>
      </c>
      <c r="C99" s="3">
        <v>330501</v>
      </c>
      <c r="D99" s="19" t="s">
        <v>52</v>
      </c>
    </row>
    <row r="100" spans="1:4" ht="25.5">
      <c r="A100" s="3">
        <v>89</v>
      </c>
      <c r="B100" s="3">
        <v>503309</v>
      </c>
      <c r="C100" s="3">
        <v>330901</v>
      </c>
      <c r="D100" s="19" t="s">
        <v>53</v>
      </c>
    </row>
    <row r="101" spans="1:4" ht="25.5">
      <c r="A101" s="3">
        <v>90</v>
      </c>
      <c r="B101" s="3">
        <v>503312</v>
      </c>
      <c r="C101" s="3">
        <v>331201</v>
      </c>
      <c r="D101" s="19" t="s">
        <v>54</v>
      </c>
    </row>
    <row r="102" spans="1:4">
      <c r="A102" s="3">
        <v>91</v>
      </c>
      <c r="B102" s="3">
        <v>506505</v>
      </c>
      <c r="C102" s="3">
        <v>332201</v>
      </c>
      <c r="D102" s="19" t="s">
        <v>188</v>
      </c>
    </row>
    <row r="103" spans="1:4" ht="25.5">
      <c r="A103" s="3">
        <v>92</v>
      </c>
      <c r="B103" s="3">
        <v>506508</v>
      </c>
      <c r="C103" s="3">
        <v>332601</v>
      </c>
      <c r="D103" s="19" t="s">
        <v>189</v>
      </c>
    </row>
    <row r="104" spans="1:4" ht="25.5">
      <c r="A104" s="3">
        <v>93</v>
      </c>
      <c r="B104" s="3">
        <v>506509</v>
      </c>
      <c r="C104" s="3">
        <v>332801</v>
      </c>
      <c r="D104" s="19" t="s">
        <v>55</v>
      </c>
    </row>
    <row r="105" spans="1:4" ht="25.5">
      <c r="A105" s="3">
        <v>94</v>
      </c>
      <c r="B105" s="3">
        <v>503318</v>
      </c>
      <c r="C105" s="3">
        <v>332901</v>
      </c>
      <c r="D105" s="19" t="s">
        <v>56</v>
      </c>
    </row>
    <row r="106" spans="1:4">
      <c r="A106" s="3">
        <v>95</v>
      </c>
      <c r="B106" s="3">
        <v>506510</v>
      </c>
      <c r="C106" s="3">
        <v>333201</v>
      </c>
      <c r="D106" s="19" t="s">
        <v>190</v>
      </c>
    </row>
    <row r="107" spans="1:4">
      <c r="A107" s="3">
        <v>96</v>
      </c>
      <c r="B107" s="3">
        <v>506511</v>
      </c>
      <c r="C107" s="3">
        <v>333301</v>
      </c>
      <c r="D107" s="19" t="s">
        <v>165</v>
      </c>
    </row>
    <row r="108" spans="1:4">
      <c r="A108" s="3">
        <v>97</v>
      </c>
      <c r="B108" s="3">
        <v>503321</v>
      </c>
      <c r="C108" s="3">
        <v>333401</v>
      </c>
      <c r="D108" s="19" t="s">
        <v>191</v>
      </c>
    </row>
    <row r="109" spans="1:4">
      <c r="A109" s="3">
        <v>98</v>
      </c>
      <c r="B109" s="3">
        <v>506515</v>
      </c>
      <c r="C109" s="3">
        <v>333901</v>
      </c>
      <c r="D109" s="19" t="s">
        <v>192</v>
      </c>
    </row>
    <row r="110" spans="1:4">
      <c r="A110" s="3">
        <v>99</v>
      </c>
      <c r="B110" s="3">
        <v>503340</v>
      </c>
      <c r="C110" s="3">
        <v>334001</v>
      </c>
      <c r="D110" s="19" t="s">
        <v>193</v>
      </c>
    </row>
    <row r="111" spans="1:4">
      <c r="A111" s="3">
        <v>100</v>
      </c>
      <c r="B111" s="3">
        <v>503341</v>
      </c>
      <c r="C111" s="3">
        <v>334101</v>
      </c>
      <c r="D111" s="19" t="s">
        <v>122</v>
      </c>
    </row>
    <row r="112" spans="1:4">
      <c r="A112" s="3">
        <v>101</v>
      </c>
      <c r="B112" s="3">
        <v>503344</v>
      </c>
      <c r="C112" s="3">
        <v>334401</v>
      </c>
      <c r="D112" s="19" t="s">
        <v>194</v>
      </c>
    </row>
    <row r="113" spans="1:4" ht="25.5">
      <c r="A113" s="3">
        <v>102</v>
      </c>
      <c r="B113" s="3">
        <v>503401</v>
      </c>
      <c r="C113" s="3">
        <v>340101</v>
      </c>
      <c r="D113" s="19" t="s">
        <v>57</v>
      </c>
    </row>
    <row r="114" spans="1:4" ht="25.5">
      <c r="A114" s="3">
        <v>103</v>
      </c>
      <c r="B114" s="3">
        <v>503402</v>
      </c>
      <c r="C114" s="3">
        <v>340107</v>
      </c>
      <c r="D114" s="19" t="s">
        <v>195</v>
      </c>
    </row>
    <row r="115" spans="1:4" ht="25.5">
      <c r="A115" s="3">
        <v>104</v>
      </c>
      <c r="B115" s="3">
        <v>506801</v>
      </c>
      <c r="C115" s="3">
        <v>340201</v>
      </c>
      <c r="D115" s="19" t="s">
        <v>58</v>
      </c>
    </row>
    <row r="116" spans="1:4">
      <c r="A116" s="3">
        <v>105</v>
      </c>
      <c r="B116" s="3">
        <v>506802</v>
      </c>
      <c r="C116" s="3">
        <v>340301</v>
      </c>
      <c r="D116" s="19" t="s">
        <v>196</v>
      </c>
    </row>
    <row r="117" spans="1:4">
      <c r="A117" s="3">
        <v>106</v>
      </c>
      <c r="B117" s="3">
        <v>503407</v>
      </c>
      <c r="C117" s="3">
        <v>340701</v>
      </c>
      <c r="D117" s="19" t="s">
        <v>197</v>
      </c>
    </row>
    <row r="118" spans="1:4" ht="25.5">
      <c r="A118" s="3">
        <v>107</v>
      </c>
      <c r="B118" s="3">
        <v>503502</v>
      </c>
      <c r="C118" s="3">
        <v>350301</v>
      </c>
      <c r="D118" s="19" t="s">
        <v>59</v>
      </c>
    </row>
    <row r="119" spans="1:4" ht="25.5">
      <c r="A119" s="3">
        <v>108</v>
      </c>
      <c r="B119" s="3">
        <v>503504</v>
      </c>
      <c r="C119" s="3">
        <v>350701</v>
      </c>
      <c r="D119" s="19" t="s">
        <v>60</v>
      </c>
    </row>
    <row r="120" spans="1:4" ht="25.5">
      <c r="A120" s="3">
        <v>109</v>
      </c>
      <c r="B120" s="3">
        <v>503601</v>
      </c>
      <c r="C120" s="3">
        <v>360101</v>
      </c>
      <c r="D120" s="19" t="s">
        <v>2</v>
      </c>
    </row>
    <row r="121" spans="1:4" ht="25.5">
      <c r="A121" s="3">
        <v>110</v>
      </c>
      <c r="B121" s="3">
        <v>503602</v>
      </c>
      <c r="C121" s="3">
        <v>360201</v>
      </c>
      <c r="D121" s="19" t="s">
        <v>198</v>
      </c>
    </row>
    <row r="122" spans="1:4" ht="25.5">
      <c r="A122" s="3">
        <v>111</v>
      </c>
      <c r="B122" s="3">
        <v>503603</v>
      </c>
      <c r="C122" s="3">
        <v>360301</v>
      </c>
      <c r="D122" s="19" t="s">
        <v>61</v>
      </c>
    </row>
    <row r="123" spans="1:4" ht="25.5">
      <c r="A123" s="3">
        <v>112</v>
      </c>
      <c r="B123" s="3">
        <v>503604</v>
      </c>
      <c r="C123" s="3">
        <v>360401</v>
      </c>
      <c r="D123" s="19" t="s">
        <v>62</v>
      </c>
    </row>
    <row r="124" spans="1:4" ht="25.5">
      <c r="A124" s="3">
        <v>113</v>
      </c>
      <c r="B124" s="3">
        <v>503606</v>
      </c>
      <c r="C124" s="3">
        <v>360701</v>
      </c>
      <c r="D124" s="19" t="s">
        <v>106</v>
      </c>
    </row>
    <row r="125" spans="1:4" ht="25.5">
      <c r="A125" s="3">
        <v>114</v>
      </c>
      <c r="B125" s="3">
        <v>503607</v>
      </c>
      <c r="C125" s="3">
        <v>360801</v>
      </c>
      <c r="D125" s="19" t="s">
        <v>107</v>
      </c>
    </row>
    <row r="126" spans="1:4" ht="25.5">
      <c r="A126" s="3">
        <v>115</v>
      </c>
      <c r="B126" s="3">
        <v>503608</v>
      </c>
      <c r="C126" s="3">
        <v>360901</v>
      </c>
      <c r="D126" s="19" t="s">
        <v>126</v>
      </c>
    </row>
    <row r="127" spans="1:4" ht="25.5">
      <c r="A127" s="3">
        <v>116</v>
      </c>
      <c r="B127" s="3">
        <v>503613</v>
      </c>
      <c r="C127" s="3">
        <v>361601</v>
      </c>
      <c r="D127" s="19" t="s">
        <v>123</v>
      </c>
    </row>
    <row r="128" spans="1:4" ht="25.5">
      <c r="A128" s="3">
        <v>117</v>
      </c>
      <c r="B128" s="3">
        <v>503614</v>
      </c>
      <c r="C128" s="3">
        <v>361701</v>
      </c>
      <c r="D128" s="19" t="s">
        <v>199</v>
      </c>
    </row>
    <row r="129" spans="1:4">
      <c r="A129" s="3">
        <v>118</v>
      </c>
      <c r="B129" s="3">
        <v>503622</v>
      </c>
      <c r="C129" s="3">
        <v>362501</v>
      </c>
      <c r="D129" s="19" t="s">
        <v>200</v>
      </c>
    </row>
    <row r="130" spans="1:4" ht="25.5">
      <c r="A130" s="3">
        <v>119</v>
      </c>
      <c r="B130" s="3">
        <v>503624</v>
      </c>
      <c r="C130" s="3">
        <v>362701</v>
      </c>
      <c r="D130" s="19" t="s">
        <v>201</v>
      </c>
    </row>
    <row r="131" spans="1:4" ht="25.5">
      <c r="A131" s="3">
        <v>120</v>
      </c>
      <c r="B131" s="3">
        <v>503701</v>
      </c>
      <c r="C131" s="3">
        <v>370101</v>
      </c>
      <c r="D131" s="19" t="s">
        <v>137</v>
      </c>
    </row>
    <row r="132" spans="1:4" ht="25.5">
      <c r="A132" s="3">
        <v>121</v>
      </c>
      <c r="B132" s="3">
        <v>503801</v>
      </c>
      <c r="C132" s="3">
        <v>380101</v>
      </c>
      <c r="D132" s="19" t="s">
        <v>63</v>
      </c>
    </row>
    <row r="133" spans="1:4">
      <c r="A133" s="3">
        <v>122</v>
      </c>
      <c r="B133" s="3">
        <v>503802</v>
      </c>
      <c r="C133" s="3">
        <v>380401</v>
      </c>
      <c r="D133" s="19" t="s">
        <v>202</v>
      </c>
    </row>
    <row r="134" spans="1:4">
      <c r="A134" s="3">
        <v>123</v>
      </c>
      <c r="B134" s="3">
        <v>503803</v>
      </c>
      <c r="C134" s="3">
        <v>380501</v>
      </c>
      <c r="D134" s="19" t="s">
        <v>203</v>
      </c>
    </row>
    <row r="135" spans="1:4">
      <c r="A135" s="3">
        <v>124</v>
      </c>
      <c r="B135" s="3">
        <v>503809</v>
      </c>
      <c r="C135" s="3">
        <v>380901</v>
      </c>
      <c r="D135" s="19" t="s">
        <v>204</v>
      </c>
    </row>
    <row r="136" spans="1:4">
      <c r="A136" s="3">
        <v>125</v>
      </c>
      <c r="B136" s="3">
        <v>503811</v>
      </c>
      <c r="C136" s="3">
        <v>381101</v>
      </c>
      <c r="D136" s="19" t="s">
        <v>205</v>
      </c>
    </row>
    <row r="137" spans="1:4" ht="25.5">
      <c r="A137" s="3">
        <v>126</v>
      </c>
      <c r="B137" s="3">
        <v>503901</v>
      </c>
      <c r="C137" s="3">
        <v>390101</v>
      </c>
      <c r="D137" s="19" t="s">
        <v>64</v>
      </c>
    </row>
    <row r="138" spans="1:4">
      <c r="A138" s="3">
        <v>127</v>
      </c>
      <c r="B138" s="3">
        <v>503902</v>
      </c>
      <c r="C138" s="3">
        <v>390801</v>
      </c>
      <c r="D138" s="19" t="s">
        <v>206</v>
      </c>
    </row>
    <row r="139" spans="1:4" ht="25.5">
      <c r="A139" s="3">
        <v>128</v>
      </c>
      <c r="B139" s="3">
        <v>504006</v>
      </c>
      <c r="C139" s="3">
        <v>400601</v>
      </c>
      <c r="D139" s="19" t="s">
        <v>3497</v>
      </c>
    </row>
    <row r="140" spans="1:4" ht="25.5">
      <c r="A140" s="3">
        <v>129</v>
      </c>
      <c r="B140" s="3">
        <v>504101</v>
      </c>
      <c r="C140" s="3">
        <v>410101</v>
      </c>
      <c r="D140" s="19" t="s">
        <v>66</v>
      </c>
    </row>
    <row r="141" spans="1:4" ht="25.5">
      <c r="A141" s="3">
        <v>130</v>
      </c>
      <c r="B141" s="3">
        <v>504106</v>
      </c>
      <c r="C141" s="3">
        <v>410601</v>
      </c>
      <c r="D141" s="19" t="s">
        <v>67</v>
      </c>
    </row>
    <row r="142" spans="1:4" ht="25.5">
      <c r="A142" s="3">
        <v>131</v>
      </c>
      <c r="B142" s="3">
        <v>504114</v>
      </c>
      <c r="C142" s="3">
        <v>411401</v>
      </c>
      <c r="D142" s="19" t="s">
        <v>207</v>
      </c>
    </row>
    <row r="143" spans="1:4" ht="25.5">
      <c r="A143" s="3">
        <v>132</v>
      </c>
      <c r="B143" s="3">
        <v>504201</v>
      </c>
      <c r="C143" s="3">
        <v>420101</v>
      </c>
      <c r="D143" s="19" t="s">
        <v>68</v>
      </c>
    </row>
    <row r="144" spans="1:4">
      <c r="A144" s="3">
        <v>133</v>
      </c>
      <c r="B144" s="3">
        <v>504202</v>
      </c>
      <c r="C144" s="3">
        <v>420201</v>
      </c>
      <c r="D144" s="19" t="s">
        <v>208</v>
      </c>
    </row>
    <row r="145" spans="1:4" ht="25.5">
      <c r="A145" s="3">
        <v>134</v>
      </c>
      <c r="B145" s="3">
        <v>504301</v>
      </c>
      <c r="C145" s="3">
        <v>430101</v>
      </c>
      <c r="D145" s="19" t="s">
        <v>108</v>
      </c>
    </row>
    <row r="146" spans="1:4" ht="25.5">
      <c r="A146" s="3">
        <v>135</v>
      </c>
      <c r="B146" s="3">
        <v>504403</v>
      </c>
      <c r="C146" s="3">
        <v>440101</v>
      </c>
      <c r="D146" s="19" t="s">
        <v>69</v>
      </c>
    </row>
    <row r="147" spans="1:4" ht="25.5">
      <c r="A147" s="3">
        <v>136</v>
      </c>
      <c r="B147" s="3">
        <v>504406</v>
      </c>
      <c r="C147" s="3">
        <v>440108</v>
      </c>
      <c r="D147" s="19" t="s">
        <v>209</v>
      </c>
    </row>
    <row r="148" spans="1:4" ht="25.5">
      <c r="A148" s="3">
        <v>137</v>
      </c>
      <c r="B148" s="3">
        <v>504407</v>
      </c>
      <c r="C148" s="3">
        <v>440201</v>
      </c>
      <c r="D148" s="19" t="s">
        <v>125</v>
      </c>
    </row>
    <row r="149" spans="1:4" ht="25.5">
      <c r="A149" s="3">
        <v>138</v>
      </c>
      <c r="B149" s="3">
        <v>504408</v>
      </c>
      <c r="C149" s="3">
        <v>440501</v>
      </c>
      <c r="D149" s="19" t="s">
        <v>70</v>
      </c>
    </row>
    <row r="150" spans="1:4" ht="25.5">
      <c r="A150" s="3">
        <v>139</v>
      </c>
      <c r="B150" s="3">
        <v>504410</v>
      </c>
      <c r="C150" s="3">
        <v>440701</v>
      </c>
      <c r="D150" s="19" t="s">
        <v>124</v>
      </c>
    </row>
    <row r="151" spans="1:4">
      <c r="A151" s="3">
        <v>140</v>
      </c>
      <c r="B151" s="3">
        <v>504414</v>
      </c>
      <c r="C151" s="3">
        <v>441201</v>
      </c>
      <c r="D151" s="19" t="s">
        <v>210</v>
      </c>
    </row>
    <row r="152" spans="1:4" ht="25.5">
      <c r="A152" s="3">
        <v>141</v>
      </c>
      <c r="B152" s="3">
        <v>504501</v>
      </c>
      <c r="C152" s="3">
        <v>450101</v>
      </c>
      <c r="D152" s="19" t="s">
        <v>99</v>
      </c>
    </row>
    <row r="153" spans="1:4" ht="25.5">
      <c r="A153" s="3">
        <v>142</v>
      </c>
      <c r="B153" s="3">
        <v>504502</v>
      </c>
      <c r="C153" s="3">
        <v>450102</v>
      </c>
      <c r="D153" s="19" t="s">
        <v>111</v>
      </c>
    </row>
    <row r="154" spans="1:4" ht="25.5">
      <c r="A154" s="3">
        <v>143</v>
      </c>
      <c r="B154" s="3">
        <v>504503</v>
      </c>
      <c r="C154" s="3">
        <v>450201</v>
      </c>
      <c r="D154" s="19" t="s">
        <v>71</v>
      </c>
    </row>
    <row r="155" spans="1:4" ht="25.5">
      <c r="A155" s="3">
        <v>144</v>
      </c>
      <c r="B155" s="3">
        <v>504601</v>
      </c>
      <c r="C155" s="3">
        <v>460101</v>
      </c>
      <c r="D155" s="19" t="s">
        <v>72</v>
      </c>
    </row>
    <row r="156" spans="1:4" ht="25.5">
      <c r="A156" s="3">
        <v>145</v>
      </c>
      <c r="B156" s="3">
        <v>504602</v>
      </c>
      <c r="C156" s="3">
        <v>460201</v>
      </c>
      <c r="D156" s="19" t="s">
        <v>73</v>
      </c>
    </row>
    <row r="157" spans="1:4" ht="25.5">
      <c r="A157" s="3">
        <v>146</v>
      </c>
      <c r="B157" s="3">
        <v>504701</v>
      </c>
      <c r="C157" s="3">
        <v>470101</v>
      </c>
      <c r="D157" s="19" t="s">
        <v>74</v>
      </c>
    </row>
    <row r="158" spans="1:4" ht="25.5">
      <c r="A158" s="3">
        <v>147</v>
      </c>
      <c r="B158" s="3">
        <v>504901</v>
      </c>
      <c r="C158" s="3">
        <v>490101</v>
      </c>
      <c r="D158" s="19" t="s">
        <v>100</v>
      </c>
    </row>
    <row r="159" spans="1:4" ht="25.5">
      <c r="A159" s="3">
        <v>148</v>
      </c>
      <c r="B159" s="3">
        <v>505001</v>
      </c>
      <c r="C159" s="3">
        <v>500101</v>
      </c>
      <c r="D159" s="19" t="s">
        <v>140</v>
      </c>
    </row>
    <row r="160" spans="1:4" ht="25.5">
      <c r="A160" s="3">
        <v>149</v>
      </c>
      <c r="B160" s="3">
        <v>505009</v>
      </c>
      <c r="C160" s="3">
        <v>501001</v>
      </c>
      <c r="D160" s="19" t="s">
        <v>211</v>
      </c>
    </row>
    <row r="161" spans="1:4">
      <c r="A161" s="3">
        <v>150</v>
      </c>
      <c r="B161" s="3">
        <v>505026</v>
      </c>
      <c r="C161" s="3">
        <v>502601</v>
      </c>
      <c r="D161" s="19" t="s">
        <v>212</v>
      </c>
    </row>
    <row r="162" spans="1:4" ht="25.5">
      <c r="A162" s="3">
        <v>151</v>
      </c>
      <c r="B162" s="3">
        <v>505112</v>
      </c>
      <c r="C162" s="3">
        <v>510112</v>
      </c>
      <c r="D162" s="19" t="s">
        <v>138</v>
      </c>
    </row>
    <row r="163" spans="1:4" ht="25.5">
      <c r="A163" s="3">
        <v>152</v>
      </c>
      <c r="B163" s="3">
        <v>505201</v>
      </c>
      <c r="C163" s="3">
        <v>520101</v>
      </c>
      <c r="D163" s="19" t="s">
        <v>75</v>
      </c>
    </row>
    <row r="164" spans="1:4" ht="25.5">
      <c r="A164" s="3">
        <v>153</v>
      </c>
      <c r="B164" s="3">
        <v>506601</v>
      </c>
      <c r="C164" s="3">
        <v>520201</v>
      </c>
      <c r="D164" s="19" t="s">
        <v>76</v>
      </c>
    </row>
    <row r="165" spans="1:4" ht="25.5">
      <c r="A165" s="3">
        <v>154</v>
      </c>
      <c r="B165" s="3">
        <v>505301</v>
      </c>
      <c r="C165" s="3">
        <v>530101</v>
      </c>
      <c r="D165" s="19" t="s">
        <v>77</v>
      </c>
    </row>
    <row r="166" spans="1:4" ht="25.5">
      <c r="A166" s="3">
        <v>155</v>
      </c>
      <c r="B166" s="3">
        <v>505429</v>
      </c>
      <c r="C166" s="3">
        <v>542901</v>
      </c>
      <c r="D166" s="19" t="s">
        <v>213</v>
      </c>
    </row>
    <row r="167" spans="1:4" ht="25.5">
      <c r="A167" s="3">
        <v>156</v>
      </c>
      <c r="B167" s="3">
        <v>505403</v>
      </c>
      <c r="C167" s="3">
        <v>540301</v>
      </c>
      <c r="D167" s="19" t="s">
        <v>78</v>
      </c>
    </row>
    <row r="168" spans="1:4" ht="25.5">
      <c r="A168" s="3">
        <v>157</v>
      </c>
      <c r="B168" s="3">
        <v>505404</v>
      </c>
      <c r="C168" s="3">
        <v>540401</v>
      </c>
      <c r="D168" s="19" t="s">
        <v>79</v>
      </c>
    </row>
    <row r="169" spans="1:4" ht="25.5">
      <c r="A169" s="3">
        <v>158</v>
      </c>
      <c r="B169" s="3">
        <v>505406</v>
      </c>
      <c r="C169" s="3">
        <v>540701</v>
      </c>
      <c r="D169" s="19" t="s">
        <v>80</v>
      </c>
    </row>
    <row r="170" spans="1:4" ht="25.5">
      <c r="A170" s="3">
        <v>159</v>
      </c>
      <c r="B170" s="3">
        <v>505408</v>
      </c>
      <c r="C170" s="3">
        <v>540901</v>
      </c>
      <c r="D170" s="19" t="s">
        <v>214</v>
      </c>
    </row>
    <row r="171" spans="1:4" ht="25.5">
      <c r="A171" s="3">
        <v>160</v>
      </c>
      <c r="B171" s="3">
        <v>505409</v>
      </c>
      <c r="C171" s="3">
        <v>541001</v>
      </c>
      <c r="D171" s="19" t="s">
        <v>215</v>
      </c>
    </row>
    <row r="172" spans="1:4" ht="25.5">
      <c r="A172" s="3">
        <v>161</v>
      </c>
      <c r="B172" s="3">
        <v>505410</v>
      </c>
      <c r="C172" s="3">
        <v>541101</v>
      </c>
      <c r="D172" s="19" t="s">
        <v>216</v>
      </c>
    </row>
    <row r="173" spans="1:4" ht="25.5">
      <c r="A173" s="3">
        <v>162</v>
      </c>
      <c r="B173" s="3">
        <v>505411</v>
      </c>
      <c r="C173" s="3">
        <v>541201</v>
      </c>
      <c r="D173" s="19" t="s">
        <v>81</v>
      </c>
    </row>
    <row r="174" spans="1:4" ht="25.5">
      <c r="A174" s="3">
        <v>163</v>
      </c>
      <c r="B174" s="3">
        <v>505413</v>
      </c>
      <c r="C174" s="3">
        <v>541401</v>
      </c>
      <c r="D174" s="19" t="s">
        <v>217</v>
      </c>
    </row>
    <row r="175" spans="1:4" ht="25.5">
      <c r="A175" s="3">
        <v>164</v>
      </c>
      <c r="B175" s="3">
        <v>505426</v>
      </c>
      <c r="C175" s="3">
        <v>542601</v>
      </c>
      <c r="D175" s="19" t="s">
        <v>119</v>
      </c>
    </row>
    <row r="176" spans="1:4" ht="25.5">
      <c r="A176" s="3">
        <v>165</v>
      </c>
      <c r="B176" s="3">
        <v>505501</v>
      </c>
      <c r="C176" s="3">
        <v>550101</v>
      </c>
      <c r="D176" s="19" t="s">
        <v>82</v>
      </c>
    </row>
    <row r="177" spans="1:4" ht="25.5">
      <c r="A177" s="3">
        <v>166</v>
      </c>
      <c r="B177" s="3">
        <v>505502</v>
      </c>
      <c r="C177" s="3">
        <v>550201</v>
      </c>
      <c r="D177" s="19" t="s">
        <v>83</v>
      </c>
    </row>
    <row r="178" spans="1:4">
      <c r="A178" s="3">
        <v>167</v>
      </c>
      <c r="B178" s="3">
        <v>505505</v>
      </c>
      <c r="C178" s="3">
        <v>550701</v>
      </c>
      <c r="D178" s="19" t="s">
        <v>218</v>
      </c>
    </row>
    <row r="179" spans="1:4" ht="25.5">
      <c r="A179" s="3">
        <v>168</v>
      </c>
      <c r="B179" s="3">
        <v>505601</v>
      </c>
      <c r="C179" s="3">
        <v>560101</v>
      </c>
      <c r="D179" s="19" t="s">
        <v>84</v>
      </c>
    </row>
    <row r="180" spans="1:4" ht="25.5">
      <c r="A180" s="3">
        <v>169</v>
      </c>
      <c r="B180" s="3">
        <v>505901</v>
      </c>
      <c r="C180" s="3">
        <v>590101</v>
      </c>
      <c r="D180" s="19" t="s">
        <v>87</v>
      </c>
    </row>
    <row r="181" spans="1:4" ht="25.5">
      <c r="A181" s="3">
        <v>170</v>
      </c>
      <c r="B181" s="3">
        <v>506001</v>
      </c>
      <c r="C181" s="3">
        <v>600101</v>
      </c>
      <c r="D181" s="19" t="s">
        <v>88</v>
      </c>
    </row>
    <row r="182" spans="1:4" ht="25.5">
      <c r="A182" s="3">
        <v>171</v>
      </c>
      <c r="B182" s="3">
        <v>506002</v>
      </c>
      <c r="C182" s="3">
        <v>600202</v>
      </c>
      <c r="D182" s="19" t="s">
        <v>89</v>
      </c>
    </row>
    <row r="183" spans="1:4" ht="25.5">
      <c r="A183" s="3">
        <v>172</v>
      </c>
      <c r="B183" s="3">
        <v>506101</v>
      </c>
      <c r="C183" s="3">
        <v>610101</v>
      </c>
      <c r="D183" s="19" t="s">
        <v>219</v>
      </c>
    </row>
    <row r="184" spans="1:4">
      <c r="A184" s="3">
        <v>173</v>
      </c>
      <c r="B184" s="3">
        <v>509643</v>
      </c>
      <c r="C184" s="3">
        <v>680101</v>
      </c>
      <c r="D184" s="19" t="s">
        <v>220</v>
      </c>
    </row>
    <row r="185" spans="1:4" ht="25.5">
      <c r="A185" s="3">
        <v>174</v>
      </c>
      <c r="B185" s="3">
        <v>508804</v>
      </c>
      <c r="C185" s="3">
        <v>880401</v>
      </c>
      <c r="D185" s="19" t="s">
        <v>3</v>
      </c>
    </row>
    <row r="186" spans="1:4" ht="38.25">
      <c r="A186" s="3">
        <v>175</v>
      </c>
      <c r="B186" s="3">
        <v>508805</v>
      </c>
      <c r="C186" s="3">
        <v>880501</v>
      </c>
      <c r="D186" s="19" t="s">
        <v>221</v>
      </c>
    </row>
    <row r="187" spans="1:4" ht="25.5">
      <c r="A187" s="3">
        <v>176</v>
      </c>
      <c r="B187" s="3">
        <v>508904</v>
      </c>
      <c r="C187" s="3">
        <v>890501</v>
      </c>
      <c r="D187" s="19" t="s">
        <v>4</v>
      </c>
    </row>
    <row r="188" spans="1:4" ht="38.25">
      <c r="A188" s="3">
        <v>177</v>
      </c>
      <c r="B188" s="3">
        <v>508905</v>
      </c>
      <c r="C188" s="3">
        <v>890601</v>
      </c>
      <c r="D188" s="19" t="s">
        <v>149</v>
      </c>
    </row>
    <row r="189" spans="1:4" ht="38.25">
      <c r="A189" s="3">
        <v>178</v>
      </c>
      <c r="B189" s="3">
        <v>508906</v>
      </c>
      <c r="C189" s="3">
        <v>890701</v>
      </c>
      <c r="D189" s="19" t="s">
        <v>222</v>
      </c>
    </row>
    <row r="190" spans="1:4" ht="38.25">
      <c r="A190" s="3">
        <v>179</v>
      </c>
      <c r="B190" s="3">
        <v>508908</v>
      </c>
      <c r="C190" s="3">
        <v>890901</v>
      </c>
      <c r="D190" s="19" t="s">
        <v>5</v>
      </c>
    </row>
    <row r="191" spans="1:4" ht="25.5">
      <c r="A191" s="3">
        <v>180</v>
      </c>
      <c r="B191" s="3">
        <v>508918</v>
      </c>
      <c r="C191" s="3">
        <v>892101</v>
      </c>
      <c r="D191" s="19" t="s">
        <v>223</v>
      </c>
    </row>
    <row r="192" spans="1:4" ht="25.5">
      <c r="A192" s="3">
        <v>181</v>
      </c>
      <c r="B192" s="3">
        <v>508921</v>
      </c>
      <c r="C192" s="3">
        <v>892401</v>
      </c>
      <c r="D192" s="19" t="s">
        <v>6</v>
      </c>
    </row>
    <row r="193" spans="1:4" ht="38.25">
      <c r="A193" s="3">
        <v>182</v>
      </c>
      <c r="B193" s="3">
        <v>508936</v>
      </c>
      <c r="C193" s="3">
        <v>893801</v>
      </c>
      <c r="D193" s="19" t="s">
        <v>150</v>
      </c>
    </row>
    <row r="194" spans="1:4" ht="25.5">
      <c r="A194" s="3">
        <v>183</v>
      </c>
      <c r="B194" s="3">
        <v>508938</v>
      </c>
      <c r="C194" s="3">
        <v>894001</v>
      </c>
      <c r="D194" s="19" t="s">
        <v>224</v>
      </c>
    </row>
    <row r="195" spans="1:4" ht="25.5">
      <c r="A195" s="3">
        <v>184</v>
      </c>
      <c r="B195" s="3">
        <v>508943</v>
      </c>
      <c r="C195" s="3">
        <v>894401</v>
      </c>
      <c r="D195" s="19" t="s">
        <v>225</v>
      </c>
    </row>
    <row r="196" spans="1:4" ht="25.5">
      <c r="A196" s="3">
        <v>185</v>
      </c>
      <c r="B196" s="3">
        <v>509101</v>
      </c>
      <c r="C196" s="3">
        <v>910201</v>
      </c>
      <c r="D196" s="19" t="s">
        <v>91</v>
      </c>
    </row>
    <row r="197" spans="1:4" ht="25.5">
      <c r="A197" s="3">
        <v>186</v>
      </c>
      <c r="B197" s="3">
        <v>509110</v>
      </c>
      <c r="C197" s="3">
        <v>911001</v>
      </c>
      <c r="D197" s="19" t="s">
        <v>226</v>
      </c>
    </row>
    <row r="198" spans="1:4" ht="25.5">
      <c r="A198" s="3">
        <v>187</v>
      </c>
      <c r="B198" s="3">
        <v>509402</v>
      </c>
      <c r="C198" s="3">
        <v>940201</v>
      </c>
      <c r="D198" s="19" t="s">
        <v>227</v>
      </c>
    </row>
    <row r="199" spans="1:4" ht="25.5">
      <c r="A199" s="3">
        <v>188</v>
      </c>
      <c r="B199" s="3">
        <v>509501</v>
      </c>
      <c r="C199" s="3">
        <v>950101</v>
      </c>
      <c r="D199" s="19" t="s">
        <v>228</v>
      </c>
    </row>
    <row r="200" spans="1:4" ht="25.5">
      <c r="A200" s="3">
        <v>189</v>
      </c>
      <c r="B200" s="3">
        <v>509510</v>
      </c>
      <c r="C200" s="3">
        <v>951001</v>
      </c>
      <c r="D200" s="19" t="s">
        <v>115</v>
      </c>
    </row>
    <row r="201" spans="1:4">
      <c r="A201" s="3">
        <v>190</v>
      </c>
      <c r="B201" s="3">
        <v>509603</v>
      </c>
      <c r="C201" s="3">
        <v>960301</v>
      </c>
      <c r="D201" s="19" t="s">
        <v>229</v>
      </c>
    </row>
    <row r="202" spans="1:4">
      <c r="A202" s="3">
        <v>191</v>
      </c>
      <c r="B202" s="3">
        <v>509606</v>
      </c>
      <c r="C202" s="3">
        <v>960601</v>
      </c>
      <c r="D202" s="19" t="s">
        <v>105</v>
      </c>
    </row>
    <row r="203" spans="1:4">
      <c r="A203" s="3">
        <v>192</v>
      </c>
      <c r="B203" s="3">
        <v>509615</v>
      </c>
      <c r="C203" s="3">
        <v>961501</v>
      </c>
      <c r="D203" s="19" t="s">
        <v>151</v>
      </c>
    </row>
    <row r="204" spans="1:4">
      <c r="A204" s="3">
        <v>193</v>
      </c>
      <c r="B204" s="3">
        <v>509618</v>
      </c>
      <c r="C204" s="3">
        <v>961801</v>
      </c>
      <c r="D204" s="19" t="s">
        <v>230</v>
      </c>
    </row>
    <row r="205" spans="1:4">
      <c r="A205" s="3">
        <v>194</v>
      </c>
      <c r="B205" s="3">
        <v>509621</v>
      </c>
      <c r="C205" s="3">
        <v>962101</v>
      </c>
      <c r="D205" s="19" t="s">
        <v>231</v>
      </c>
    </row>
    <row r="206" spans="1:4">
      <c r="A206" s="3">
        <v>195</v>
      </c>
      <c r="B206" s="3">
        <v>509647</v>
      </c>
      <c r="C206" s="3">
        <v>964301</v>
      </c>
      <c r="D206" s="19" t="s">
        <v>232</v>
      </c>
    </row>
    <row r="207" spans="1:4" ht="25.5">
      <c r="A207" s="3">
        <v>196</v>
      </c>
      <c r="B207" s="3">
        <v>509656</v>
      </c>
      <c r="C207" s="3">
        <v>965601</v>
      </c>
      <c r="D207" s="19" t="s">
        <v>233</v>
      </c>
    </row>
    <row r="208" spans="1:4" ht="25.5">
      <c r="A208" s="3">
        <v>197</v>
      </c>
      <c r="B208" s="3">
        <v>509669</v>
      </c>
      <c r="C208" s="3">
        <v>966801</v>
      </c>
      <c r="D208" s="19" t="s">
        <v>234</v>
      </c>
    </row>
    <row r="209" spans="1:4">
      <c r="A209" s="3">
        <v>198</v>
      </c>
      <c r="B209" s="3">
        <v>509676</v>
      </c>
      <c r="C209" s="3">
        <v>967701</v>
      </c>
      <c r="D209" s="19" t="s">
        <v>235</v>
      </c>
    </row>
    <row r="210" spans="1:4">
      <c r="A210" s="3">
        <v>199</v>
      </c>
      <c r="B210" s="3">
        <v>509678</v>
      </c>
      <c r="C210" s="3">
        <v>967901</v>
      </c>
      <c r="D210" s="19" t="s">
        <v>236</v>
      </c>
    </row>
    <row r="211" spans="1:4">
      <c r="A211" s="3">
        <v>200</v>
      </c>
      <c r="B211" s="3">
        <v>509697</v>
      </c>
      <c r="C211" s="3">
        <v>969301</v>
      </c>
      <c r="D211" s="19" t="s">
        <v>237</v>
      </c>
    </row>
    <row r="212" spans="1:4">
      <c r="A212" s="3">
        <v>201</v>
      </c>
      <c r="B212" s="3">
        <v>509709</v>
      </c>
      <c r="C212" s="3">
        <v>970901</v>
      </c>
      <c r="D212" s="19" t="s">
        <v>238</v>
      </c>
    </row>
    <row r="213" spans="1:4">
      <c r="A213" s="3">
        <v>202</v>
      </c>
      <c r="B213" s="3">
        <v>509714</v>
      </c>
      <c r="C213" s="3">
        <v>971401</v>
      </c>
      <c r="D213" s="19" t="s">
        <v>239</v>
      </c>
    </row>
    <row r="214" spans="1:4" ht="25.5">
      <c r="A214" s="3">
        <v>203</v>
      </c>
      <c r="B214" s="3">
        <v>509726</v>
      </c>
      <c r="C214" s="3">
        <v>972601</v>
      </c>
      <c r="D214" s="19" t="s">
        <v>240</v>
      </c>
    </row>
    <row r="215" spans="1:4" ht="25.5">
      <c r="A215" s="3">
        <v>204</v>
      </c>
      <c r="B215" s="3">
        <v>509727</v>
      </c>
      <c r="C215" s="3">
        <v>972701</v>
      </c>
      <c r="D215" s="19" t="s">
        <v>241</v>
      </c>
    </row>
    <row r="216" spans="1:4">
      <c r="A216" s="3">
        <v>205</v>
      </c>
      <c r="B216" s="3">
        <v>509729</v>
      </c>
      <c r="C216" s="3">
        <v>972901</v>
      </c>
      <c r="D216" s="19" t="s">
        <v>242</v>
      </c>
    </row>
    <row r="217" spans="1:4">
      <c r="A217" s="3">
        <v>206</v>
      </c>
      <c r="B217" s="3">
        <v>509730</v>
      </c>
      <c r="C217" s="3">
        <v>973001</v>
      </c>
      <c r="D217" s="19" t="s">
        <v>243</v>
      </c>
    </row>
    <row r="218" spans="1:4">
      <c r="A218" s="3">
        <v>207</v>
      </c>
      <c r="B218" s="3">
        <v>509736</v>
      </c>
      <c r="C218" s="3">
        <v>973601</v>
      </c>
      <c r="D218" s="19" t="s">
        <v>244</v>
      </c>
    </row>
    <row r="219" spans="1:4">
      <c r="A219" s="3">
        <v>208</v>
      </c>
      <c r="B219" s="3">
        <v>509738</v>
      </c>
      <c r="C219" s="3">
        <v>973801</v>
      </c>
      <c r="D219" s="19" t="s">
        <v>245</v>
      </c>
    </row>
    <row r="220" spans="1:4" ht="25.5">
      <c r="A220" s="3">
        <v>209</v>
      </c>
      <c r="B220" s="3">
        <v>509739</v>
      </c>
      <c r="C220" s="3">
        <v>973901</v>
      </c>
      <c r="D220" s="19" t="s">
        <v>246</v>
      </c>
    </row>
    <row r="221" spans="1:4">
      <c r="A221" s="3">
        <v>210</v>
      </c>
      <c r="B221" s="3">
        <v>509741</v>
      </c>
      <c r="C221" s="3">
        <v>974101</v>
      </c>
      <c r="D221" s="19" t="s">
        <v>247</v>
      </c>
    </row>
    <row r="222" spans="1:4">
      <c r="A222" s="3">
        <v>211</v>
      </c>
      <c r="B222" s="3">
        <v>509742</v>
      </c>
      <c r="C222" s="3">
        <v>974201</v>
      </c>
      <c r="D222" s="19" t="s">
        <v>248</v>
      </c>
    </row>
    <row r="223" spans="1:4">
      <c r="A223" s="3">
        <v>212</v>
      </c>
      <c r="B223" s="3">
        <v>509745</v>
      </c>
      <c r="C223" s="3">
        <v>974501</v>
      </c>
      <c r="D223" s="19" t="s">
        <v>249</v>
      </c>
    </row>
    <row r="224" spans="1:4">
      <c r="A224" s="3">
        <v>213</v>
      </c>
      <c r="B224" s="3">
        <v>509755</v>
      </c>
      <c r="C224" s="3">
        <v>975501</v>
      </c>
      <c r="D224" s="19" t="s">
        <v>250</v>
      </c>
    </row>
    <row r="225" spans="1:4" ht="38.25">
      <c r="A225" s="3">
        <v>214</v>
      </c>
      <c r="B225" s="3">
        <v>509901</v>
      </c>
      <c r="C225" s="3">
        <v>990101</v>
      </c>
      <c r="D225" s="19" t="s">
        <v>8</v>
      </c>
    </row>
    <row r="226" spans="1:4" ht="25.5">
      <c r="A226" s="3">
        <v>215</v>
      </c>
      <c r="B226" s="3">
        <v>509902</v>
      </c>
      <c r="C226" s="3">
        <v>990201</v>
      </c>
      <c r="D226" s="19" t="s">
        <v>9</v>
      </c>
    </row>
    <row r="227" spans="1:4" ht="25.5">
      <c r="A227" s="3">
        <v>216</v>
      </c>
      <c r="B227" s="3">
        <v>509905</v>
      </c>
      <c r="C227" s="3">
        <v>990501</v>
      </c>
      <c r="D227" s="19" t="s">
        <v>120</v>
      </c>
    </row>
    <row r="228" spans="1:4" ht="25.5">
      <c r="A228" s="3">
        <v>217</v>
      </c>
      <c r="B228" s="3">
        <v>509907</v>
      </c>
      <c r="C228" s="3">
        <v>990701</v>
      </c>
      <c r="D228" s="19" t="s">
        <v>11</v>
      </c>
    </row>
    <row r="229" spans="1:4" ht="25.5">
      <c r="A229" s="3">
        <v>218</v>
      </c>
      <c r="B229" s="3">
        <v>509908</v>
      </c>
      <c r="C229" s="3">
        <v>990801</v>
      </c>
      <c r="D229" s="19" t="s">
        <v>251</v>
      </c>
    </row>
    <row r="230" spans="1:4" ht="25.5">
      <c r="A230" s="3">
        <v>219</v>
      </c>
      <c r="B230" s="3">
        <v>509909</v>
      </c>
      <c r="C230" s="3">
        <v>990901</v>
      </c>
      <c r="D230" s="19" t="s">
        <v>12</v>
      </c>
    </row>
    <row r="231" spans="1:4">
      <c r="A231" s="3">
        <v>220</v>
      </c>
      <c r="B231" s="3">
        <v>501008</v>
      </c>
      <c r="C231" s="3">
        <v>100801</v>
      </c>
      <c r="D231" s="19" t="s">
        <v>252</v>
      </c>
    </row>
    <row r="232" spans="1:4">
      <c r="A232" s="3">
        <v>221</v>
      </c>
      <c r="B232" s="3">
        <v>501005</v>
      </c>
      <c r="C232" s="3">
        <v>100501</v>
      </c>
      <c r="D232" s="19" t="s">
        <v>253</v>
      </c>
    </row>
    <row r="233" spans="1:4">
      <c r="A233" s="3">
        <v>222</v>
      </c>
      <c r="B233" s="3">
        <v>501407</v>
      </c>
      <c r="C233" s="3">
        <v>140701</v>
      </c>
      <c r="D233" s="19" t="s">
        <v>254</v>
      </c>
    </row>
    <row r="234" spans="1:4" ht="25.5">
      <c r="A234" s="3">
        <v>223</v>
      </c>
      <c r="B234" s="3">
        <v>503126</v>
      </c>
      <c r="C234" s="3">
        <v>312801</v>
      </c>
      <c r="D234" s="19" t="s">
        <v>255</v>
      </c>
    </row>
    <row r="235" spans="1:4">
      <c r="A235" s="3">
        <v>224</v>
      </c>
      <c r="B235" s="3">
        <v>504413</v>
      </c>
      <c r="C235" s="3">
        <v>441101</v>
      </c>
      <c r="D235" s="19" t="s">
        <v>256</v>
      </c>
    </row>
    <row r="236" spans="1:4">
      <c r="A236" s="3">
        <v>225</v>
      </c>
      <c r="B236" s="3">
        <v>505110</v>
      </c>
      <c r="C236" s="3">
        <v>511001</v>
      </c>
      <c r="D236" s="19" t="s">
        <v>257</v>
      </c>
    </row>
    <row r="237" spans="1:4" ht="25.5">
      <c r="A237" s="3">
        <v>226</v>
      </c>
      <c r="B237" s="3">
        <v>509008</v>
      </c>
      <c r="C237" s="3">
        <v>900801</v>
      </c>
      <c r="D237" s="19" t="s">
        <v>258</v>
      </c>
    </row>
    <row r="238" spans="1:4">
      <c r="A238" s="3">
        <v>227</v>
      </c>
      <c r="B238" s="3">
        <v>509644</v>
      </c>
      <c r="C238" s="3">
        <v>960901</v>
      </c>
      <c r="D238" s="19" t="s">
        <v>259</v>
      </c>
    </row>
    <row r="239" spans="1:4" ht="25.5">
      <c r="A239" s="3">
        <v>228</v>
      </c>
      <c r="B239" s="3">
        <v>509610</v>
      </c>
      <c r="C239" s="3">
        <v>961001</v>
      </c>
      <c r="D239" s="19" t="s">
        <v>260</v>
      </c>
    </row>
    <row r="240" spans="1:4">
      <c r="A240" s="3">
        <v>229</v>
      </c>
      <c r="B240" s="3">
        <v>509613</v>
      </c>
      <c r="C240" s="3">
        <v>961301</v>
      </c>
      <c r="D240" s="19" t="s">
        <v>261</v>
      </c>
    </row>
    <row r="241" spans="1:4">
      <c r="A241" s="3">
        <v>230</v>
      </c>
      <c r="B241" s="3">
        <v>509619</v>
      </c>
      <c r="C241" s="3">
        <v>961901</v>
      </c>
      <c r="D241" s="19" t="s">
        <v>262</v>
      </c>
    </row>
    <row r="242" spans="1:4">
      <c r="A242" s="3">
        <v>231</v>
      </c>
      <c r="B242" s="3">
        <v>509633</v>
      </c>
      <c r="C242" s="3">
        <v>963301</v>
      </c>
      <c r="D242" s="19" t="s">
        <v>7</v>
      </c>
    </row>
    <row r="243" spans="1:4">
      <c r="A243" s="3">
        <v>232</v>
      </c>
      <c r="B243" s="3">
        <v>509636</v>
      </c>
      <c r="C243" s="3">
        <v>963601</v>
      </c>
      <c r="D243" s="19" t="s">
        <v>263</v>
      </c>
    </row>
    <row r="244" spans="1:4">
      <c r="A244" s="3">
        <v>233</v>
      </c>
      <c r="B244" s="3">
        <v>509639</v>
      </c>
      <c r="C244" s="3">
        <v>963901</v>
      </c>
      <c r="D244" s="19" t="s">
        <v>148</v>
      </c>
    </row>
    <row r="245" spans="1:4">
      <c r="A245" s="3">
        <v>234</v>
      </c>
      <c r="B245" s="3">
        <v>509649</v>
      </c>
      <c r="C245" s="3">
        <v>964501</v>
      </c>
      <c r="D245" s="19" t="s">
        <v>264</v>
      </c>
    </row>
    <row r="246" spans="1:4">
      <c r="A246" s="3">
        <v>235</v>
      </c>
      <c r="B246" s="3">
        <v>509650</v>
      </c>
      <c r="C246" s="3">
        <v>964601</v>
      </c>
      <c r="D246" s="19" t="s">
        <v>265</v>
      </c>
    </row>
    <row r="247" spans="1:4">
      <c r="A247" s="3">
        <v>236</v>
      </c>
      <c r="B247" s="3">
        <v>509654</v>
      </c>
      <c r="C247" s="3">
        <v>965401</v>
      </c>
      <c r="D247" s="19" t="s">
        <v>266</v>
      </c>
    </row>
    <row r="248" spans="1:4">
      <c r="A248" s="3">
        <v>237</v>
      </c>
      <c r="B248" s="3">
        <v>509655</v>
      </c>
      <c r="C248" s="3">
        <v>965501</v>
      </c>
      <c r="D248" s="19" t="s">
        <v>267</v>
      </c>
    </row>
    <row r="249" spans="1:4">
      <c r="A249" s="3">
        <v>238</v>
      </c>
      <c r="B249" s="3">
        <v>509660</v>
      </c>
      <c r="C249" s="3">
        <v>966001</v>
      </c>
      <c r="D249" s="19" t="s">
        <v>268</v>
      </c>
    </row>
    <row r="250" spans="1:4">
      <c r="A250" s="3">
        <v>239</v>
      </c>
      <c r="B250" s="3">
        <v>509661</v>
      </c>
      <c r="C250" s="3">
        <v>966101</v>
      </c>
      <c r="D250" s="19" t="s">
        <v>269</v>
      </c>
    </row>
    <row r="251" spans="1:4" ht="25.5">
      <c r="A251" s="3">
        <v>240</v>
      </c>
      <c r="B251" s="3">
        <v>509667</v>
      </c>
      <c r="C251" s="3">
        <v>966701</v>
      </c>
      <c r="D251" s="19" t="s">
        <v>270</v>
      </c>
    </row>
    <row r="252" spans="1:4" ht="25.5">
      <c r="A252" s="3">
        <v>241</v>
      </c>
      <c r="B252" s="3">
        <v>509671</v>
      </c>
      <c r="C252" s="3">
        <v>967001</v>
      </c>
      <c r="D252" s="19" t="s">
        <v>271</v>
      </c>
    </row>
    <row r="253" spans="1:4" ht="25.5">
      <c r="A253" s="3">
        <v>242</v>
      </c>
      <c r="B253" s="3">
        <v>509673</v>
      </c>
      <c r="C253" s="3">
        <v>967201</v>
      </c>
      <c r="D253" s="19" t="s">
        <v>272</v>
      </c>
    </row>
    <row r="254" spans="1:4">
      <c r="A254" s="3">
        <v>243</v>
      </c>
      <c r="B254" s="3">
        <v>509684</v>
      </c>
      <c r="C254" s="3">
        <v>968501</v>
      </c>
      <c r="D254" s="19" t="s">
        <v>273</v>
      </c>
    </row>
    <row r="255" spans="1:4">
      <c r="A255" s="3">
        <v>244</v>
      </c>
      <c r="B255" s="3">
        <v>509686</v>
      </c>
      <c r="C255" s="3">
        <v>968701</v>
      </c>
      <c r="D255" s="19" t="s">
        <v>274</v>
      </c>
    </row>
    <row r="256" spans="1:4">
      <c r="A256" s="3">
        <v>245</v>
      </c>
      <c r="B256" s="3">
        <v>509687</v>
      </c>
      <c r="C256" s="3">
        <v>968801</v>
      </c>
      <c r="D256" s="19" t="s">
        <v>275</v>
      </c>
    </row>
    <row r="257" spans="1:4">
      <c r="A257" s="3">
        <v>246</v>
      </c>
      <c r="B257" s="3">
        <v>509688</v>
      </c>
      <c r="C257" s="3">
        <v>968901</v>
      </c>
      <c r="D257" s="19" t="s">
        <v>276</v>
      </c>
    </row>
    <row r="258" spans="1:4">
      <c r="A258" s="3">
        <v>247</v>
      </c>
      <c r="B258" s="3">
        <v>509695</v>
      </c>
      <c r="C258" s="3">
        <v>969501</v>
      </c>
      <c r="D258" s="19" t="s">
        <v>277</v>
      </c>
    </row>
    <row r="259" spans="1:4">
      <c r="A259" s="3">
        <v>248</v>
      </c>
      <c r="B259" s="3">
        <v>509699</v>
      </c>
      <c r="C259" s="3">
        <v>969901</v>
      </c>
      <c r="D259" s="19" t="s">
        <v>278</v>
      </c>
    </row>
    <row r="260" spans="1:4">
      <c r="A260" s="3">
        <v>249</v>
      </c>
      <c r="B260" s="3">
        <v>509711</v>
      </c>
      <c r="C260" s="3">
        <v>971101</v>
      </c>
      <c r="D260" s="19" t="s">
        <v>279</v>
      </c>
    </row>
    <row r="261" spans="1:4">
      <c r="A261" s="3">
        <v>250</v>
      </c>
      <c r="B261" s="3">
        <v>509718</v>
      </c>
      <c r="C261" s="3">
        <v>971801</v>
      </c>
      <c r="D261" s="19" t="s">
        <v>280</v>
      </c>
    </row>
    <row r="262" spans="1:4">
      <c r="A262" s="3">
        <v>251</v>
      </c>
      <c r="B262" s="3">
        <v>509732</v>
      </c>
      <c r="C262" s="3">
        <v>973201</v>
      </c>
      <c r="D262" s="19" t="s">
        <v>281</v>
      </c>
    </row>
    <row r="263" spans="1:4">
      <c r="A263" s="3">
        <v>252</v>
      </c>
      <c r="B263" s="3">
        <v>509735</v>
      </c>
      <c r="C263" s="3">
        <v>973501</v>
      </c>
      <c r="D263" s="19" t="s">
        <v>282</v>
      </c>
    </row>
    <row r="264" spans="1:4">
      <c r="A264" s="3">
        <v>253</v>
      </c>
      <c r="B264" s="3">
        <v>509744</v>
      </c>
      <c r="C264" s="3">
        <v>974401</v>
      </c>
      <c r="D264" s="19" t="s">
        <v>283</v>
      </c>
    </row>
    <row r="265" spans="1:4">
      <c r="A265" s="3">
        <v>254</v>
      </c>
      <c r="B265" s="3">
        <v>509747</v>
      </c>
      <c r="C265" s="3">
        <v>974701</v>
      </c>
      <c r="D265" s="19" t="s">
        <v>284</v>
      </c>
    </row>
    <row r="266" spans="1:4">
      <c r="A266" s="3">
        <v>255</v>
      </c>
      <c r="B266" s="3">
        <v>509751</v>
      </c>
      <c r="C266" s="3">
        <v>975101</v>
      </c>
      <c r="D266" s="19" t="s">
        <v>285</v>
      </c>
    </row>
    <row r="267" spans="1:4" ht="15" customHeight="1">
      <c r="A267" s="3">
        <v>256</v>
      </c>
      <c r="B267" s="3">
        <v>509756</v>
      </c>
      <c r="C267" s="3">
        <v>975601</v>
      </c>
      <c r="D267" s="19" t="s">
        <v>286</v>
      </c>
    </row>
    <row r="268" spans="1:4">
      <c r="A268" s="3">
        <v>257</v>
      </c>
      <c r="B268" s="3">
        <v>509748</v>
      </c>
      <c r="C268" s="3">
        <v>974801</v>
      </c>
      <c r="D268" s="71" t="s">
        <v>1208</v>
      </c>
    </row>
    <row r="269" spans="1:4" ht="15" customHeight="1">
      <c r="A269" s="3">
        <v>258</v>
      </c>
      <c r="B269" s="3">
        <v>503623</v>
      </c>
      <c r="C269" s="3">
        <v>362601</v>
      </c>
      <c r="D269" s="71" t="s">
        <v>364</v>
      </c>
    </row>
    <row r="270" spans="1:4" ht="30">
      <c r="A270" s="3">
        <v>259</v>
      </c>
      <c r="B270" s="3">
        <v>509749</v>
      </c>
      <c r="C270" s="3">
        <v>974901</v>
      </c>
      <c r="D270" s="297" t="s">
        <v>1581</v>
      </c>
    </row>
    <row r="271" spans="1:4">
      <c r="A271" s="3">
        <v>260</v>
      </c>
      <c r="B271" s="3">
        <v>509757</v>
      </c>
      <c r="C271" s="3">
        <v>975701</v>
      </c>
      <c r="D271" s="297" t="s">
        <v>1582</v>
      </c>
    </row>
    <row r="272" spans="1:4">
      <c r="A272" s="72"/>
      <c r="B272" s="72"/>
      <c r="C272" s="73"/>
      <c r="D272" s="72"/>
    </row>
    <row r="273" spans="1:4">
      <c r="A273" s="462" t="s">
        <v>132</v>
      </c>
      <c r="B273" s="462"/>
      <c r="C273" s="462"/>
      <c r="D273" s="462"/>
    </row>
    <row r="274" spans="1:4" ht="51">
      <c r="A274" s="18" t="s">
        <v>93</v>
      </c>
      <c r="B274" s="18" t="s">
        <v>131</v>
      </c>
      <c r="C274" s="18" t="s">
        <v>13</v>
      </c>
      <c r="D274" s="18" t="s">
        <v>14</v>
      </c>
    </row>
    <row r="275" spans="1:4" ht="33" customHeight="1">
      <c r="A275" s="17">
        <v>1</v>
      </c>
      <c r="B275" s="3">
        <v>505801</v>
      </c>
      <c r="C275" s="11">
        <v>580201</v>
      </c>
      <c r="D275" s="19" t="s">
        <v>85</v>
      </c>
    </row>
    <row r="276" spans="1:4" ht="25.5">
      <c r="A276" s="17">
        <v>2</v>
      </c>
      <c r="B276" s="3">
        <v>505802</v>
      </c>
      <c r="C276" s="11">
        <v>580301</v>
      </c>
      <c r="D276" s="19" t="s">
        <v>86</v>
      </c>
    </row>
    <row r="277" spans="1:4" ht="25.5">
      <c r="A277" s="17">
        <v>3</v>
      </c>
      <c r="B277" s="3">
        <v>508807</v>
      </c>
      <c r="C277" s="11">
        <v>880705</v>
      </c>
      <c r="D277" s="19" t="s">
        <v>90</v>
      </c>
    </row>
  </sheetData>
  <autoFilter ref="A11:G271"/>
  <mergeCells count="4">
    <mergeCell ref="A9:D9"/>
    <mergeCell ref="C1:D1"/>
    <mergeCell ref="A2:D2"/>
    <mergeCell ref="A273:D273"/>
  </mergeCells>
  <conditionalFormatting sqref="C272">
    <cfRule type="duplicateValues" dxfId="9" priority="7"/>
  </conditionalFormatting>
  <conditionalFormatting sqref="B268:C268 B270:C271">
    <cfRule type="duplicateValues" dxfId="8" priority="6"/>
  </conditionalFormatting>
  <conditionalFormatting sqref="A12:A271">
    <cfRule type="duplicateValues" dxfId="7" priority="9"/>
  </conditionalFormatting>
  <conditionalFormatting sqref="B269:C269">
    <cfRule type="duplicateValues" dxfId="6" priority="4"/>
  </conditionalFormatting>
  <conditionalFormatting sqref="C139">
    <cfRule type="duplicateValues" dxfId="5" priority="1"/>
  </conditionalFormatting>
  <conditionalFormatting sqref="C12:C138 C140:C267">
    <cfRule type="duplicateValues" dxfId="4" priority="98"/>
  </conditionalFormatting>
  <pageMargins left="0.70866141732283472" right="0.70866141732283472" top="0.74803149606299213" bottom="0.74803149606299213" header="0.31496062992125984" footer="0.31496062992125984"/>
  <pageSetup paperSize="9" scale="65" fitToHeight="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145"/>
  <sheetViews>
    <sheetView view="pageBreakPreview" zoomScaleNormal="100" zoomScaleSheetLayoutView="100" workbookViewId="0">
      <selection activeCell="L13" sqref="L13"/>
    </sheetView>
  </sheetViews>
  <sheetFormatPr defaultRowHeight="15"/>
  <cols>
    <col min="1" max="1" width="9.140625" style="130"/>
    <col min="2" max="2" width="9.5703125" style="130" customWidth="1"/>
    <col min="3" max="3" width="68.85546875" style="130" customWidth="1"/>
    <col min="4" max="4" width="17.42578125" style="130" customWidth="1"/>
    <col min="5" max="5" width="17.28515625" style="130" customWidth="1"/>
    <col min="6" max="6" width="13.85546875" style="130" customWidth="1"/>
    <col min="7" max="7" width="19.42578125" style="155" customWidth="1"/>
    <col min="8" max="244" width="9.140625" style="130"/>
    <col min="245" max="245" width="9.5703125" style="130" customWidth="1"/>
    <col min="246" max="246" width="68.85546875" style="130" customWidth="1"/>
    <col min="247" max="247" width="13.85546875" style="130" customWidth="1"/>
    <col min="248" max="248" width="13.28515625" style="130" customWidth="1"/>
    <col min="249" max="249" width="12.7109375" style="130" bestFit="1" customWidth="1"/>
    <col min="250" max="250" width="18.42578125" style="130" customWidth="1"/>
    <col min="251" max="251" width="17.5703125" style="130" customWidth="1"/>
    <col min="252" max="252" width="13.28515625" style="130" customWidth="1"/>
    <col min="253" max="500" width="9.140625" style="130"/>
    <col min="501" max="501" width="9.5703125" style="130" customWidth="1"/>
    <col min="502" max="502" width="68.85546875" style="130" customWidth="1"/>
    <col min="503" max="503" width="13.85546875" style="130" customWidth="1"/>
    <col min="504" max="504" width="13.28515625" style="130" customWidth="1"/>
    <col min="505" max="505" width="12.7109375" style="130" bestFit="1" customWidth="1"/>
    <col min="506" max="506" width="18.42578125" style="130" customWidth="1"/>
    <col min="507" max="507" width="17.5703125" style="130" customWidth="1"/>
    <col min="508" max="508" width="13.28515625" style="130" customWidth="1"/>
    <col min="509" max="756" width="9.140625" style="130"/>
    <col min="757" max="757" width="9.5703125" style="130" customWidth="1"/>
    <col min="758" max="758" width="68.85546875" style="130" customWidth="1"/>
    <col min="759" max="759" width="13.85546875" style="130" customWidth="1"/>
    <col min="760" max="760" width="13.28515625" style="130" customWidth="1"/>
    <col min="761" max="761" width="12.7109375" style="130" bestFit="1" customWidth="1"/>
    <col min="762" max="762" width="18.42578125" style="130" customWidth="1"/>
    <col min="763" max="763" width="17.5703125" style="130" customWidth="1"/>
    <col min="764" max="764" width="13.28515625" style="130" customWidth="1"/>
    <col min="765" max="1012" width="9.140625" style="130"/>
    <col min="1013" max="1013" width="9.5703125" style="130" customWidth="1"/>
    <col min="1014" max="1014" width="68.85546875" style="130" customWidth="1"/>
    <col min="1015" max="1015" width="13.85546875" style="130" customWidth="1"/>
    <col min="1016" max="1016" width="13.28515625" style="130" customWidth="1"/>
    <col min="1017" max="1017" width="12.7109375" style="130" bestFit="1" customWidth="1"/>
    <col min="1018" max="1018" width="18.42578125" style="130" customWidth="1"/>
    <col min="1019" max="1019" width="17.5703125" style="130" customWidth="1"/>
    <col min="1020" max="1020" width="13.28515625" style="130" customWidth="1"/>
    <col min="1021" max="1268" width="9.140625" style="130"/>
    <col min="1269" max="1269" width="9.5703125" style="130" customWidth="1"/>
    <col min="1270" max="1270" width="68.85546875" style="130" customWidth="1"/>
    <col min="1271" max="1271" width="13.85546875" style="130" customWidth="1"/>
    <col min="1272" max="1272" width="13.28515625" style="130" customWidth="1"/>
    <col min="1273" max="1273" width="12.7109375" style="130" bestFit="1" customWidth="1"/>
    <col min="1274" max="1274" width="18.42578125" style="130" customWidth="1"/>
    <col min="1275" max="1275" width="17.5703125" style="130" customWidth="1"/>
    <col min="1276" max="1276" width="13.28515625" style="130" customWidth="1"/>
    <col min="1277" max="1524" width="9.140625" style="130"/>
    <col min="1525" max="1525" width="9.5703125" style="130" customWidth="1"/>
    <col min="1526" max="1526" width="68.85546875" style="130" customWidth="1"/>
    <col min="1527" max="1527" width="13.85546875" style="130" customWidth="1"/>
    <col min="1528" max="1528" width="13.28515625" style="130" customWidth="1"/>
    <col min="1529" max="1529" width="12.7109375" style="130" bestFit="1" customWidth="1"/>
    <col min="1530" max="1530" width="18.42578125" style="130" customWidth="1"/>
    <col min="1531" max="1531" width="17.5703125" style="130" customWidth="1"/>
    <col min="1532" max="1532" width="13.28515625" style="130" customWidth="1"/>
    <col min="1533" max="1780" width="9.140625" style="130"/>
    <col min="1781" max="1781" width="9.5703125" style="130" customWidth="1"/>
    <col min="1782" max="1782" width="68.85546875" style="130" customWidth="1"/>
    <col min="1783" max="1783" width="13.85546875" style="130" customWidth="1"/>
    <col min="1784" max="1784" width="13.28515625" style="130" customWidth="1"/>
    <col min="1785" max="1785" width="12.7109375" style="130" bestFit="1" customWidth="1"/>
    <col min="1786" max="1786" width="18.42578125" style="130" customWidth="1"/>
    <col min="1787" max="1787" width="17.5703125" style="130" customWidth="1"/>
    <col min="1788" max="1788" width="13.28515625" style="130" customWidth="1"/>
    <col min="1789" max="2036" width="9.140625" style="130"/>
    <col min="2037" max="2037" width="9.5703125" style="130" customWidth="1"/>
    <col min="2038" max="2038" width="68.85546875" style="130" customWidth="1"/>
    <col min="2039" max="2039" width="13.85546875" style="130" customWidth="1"/>
    <col min="2040" max="2040" width="13.28515625" style="130" customWidth="1"/>
    <col min="2041" max="2041" width="12.7109375" style="130" bestFit="1" customWidth="1"/>
    <col min="2042" max="2042" width="18.42578125" style="130" customWidth="1"/>
    <col min="2043" max="2043" width="17.5703125" style="130" customWidth="1"/>
    <col min="2044" max="2044" width="13.28515625" style="130" customWidth="1"/>
    <col min="2045" max="2292" width="9.140625" style="130"/>
    <col min="2293" max="2293" width="9.5703125" style="130" customWidth="1"/>
    <col min="2294" max="2294" width="68.85546875" style="130" customWidth="1"/>
    <col min="2295" max="2295" width="13.85546875" style="130" customWidth="1"/>
    <col min="2296" max="2296" width="13.28515625" style="130" customWidth="1"/>
    <col min="2297" max="2297" width="12.7109375" style="130" bestFit="1" customWidth="1"/>
    <col min="2298" max="2298" width="18.42578125" style="130" customWidth="1"/>
    <col min="2299" max="2299" width="17.5703125" style="130" customWidth="1"/>
    <col min="2300" max="2300" width="13.28515625" style="130" customWidth="1"/>
    <col min="2301" max="2548" width="9.140625" style="130"/>
    <col min="2549" max="2549" width="9.5703125" style="130" customWidth="1"/>
    <col min="2550" max="2550" width="68.85546875" style="130" customWidth="1"/>
    <col min="2551" max="2551" width="13.85546875" style="130" customWidth="1"/>
    <col min="2552" max="2552" width="13.28515625" style="130" customWidth="1"/>
    <col min="2553" max="2553" width="12.7109375" style="130" bestFit="1" customWidth="1"/>
    <col min="2554" max="2554" width="18.42578125" style="130" customWidth="1"/>
    <col min="2555" max="2555" width="17.5703125" style="130" customWidth="1"/>
    <col min="2556" max="2556" width="13.28515625" style="130" customWidth="1"/>
    <col min="2557" max="2804" width="9.140625" style="130"/>
    <col min="2805" max="2805" width="9.5703125" style="130" customWidth="1"/>
    <col min="2806" max="2806" width="68.85546875" style="130" customWidth="1"/>
    <col min="2807" max="2807" width="13.85546875" style="130" customWidth="1"/>
    <col min="2808" max="2808" width="13.28515625" style="130" customWidth="1"/>
    <col min="2809" max="2809" width="12.7109375" style="130" bestFit="1" customWidth="1"/>
    <col min="2810" max="2810" width="18.42578125" style="130" customWidth="1"/>
    <col min="2811" max="2811" width="17.5703125" style="130" customWidth="1"/>
    <col min="2812" max="2812" width="13.28515625" style="130" customWidth="1"/>
    <col min="2813" max="3060" width="9.140625" style="130"/>
    <col min="3061" max="3061" width="9.5703125" style="130" customWidth="1"/>
    <col min="3062" max="3062" width="68.85546875" style="130" customWidth="1"/>
    <col min="3063" max="3063" width="13.85546875" style="130" customWidth="1"/>
    <col min="3064" max="3064" width="13.28515625" style="130" customWidth="1"/>
    <col min="3065" max="3065" width="12.7109375" style="130" bestFit="1" customWidth="1"/>
    <col min="3066" max="3066" width="18.42578125" style="130" customWidth="1"/>
    <col min="3067" max="3067" width="17.5703125" style="130" customWidth="1"/>
    <col min="3068" max="3068" width="13.28515625" style="130" customWidth="1"/>
    <col min="3069" max="3316" width="9.140625" style="130"/>
    <col min="3317" max="3317" width="9.5703125" style="130" customWidth="1"/>
    <col min="3318" max="3318" width="68.85546875" style="130" customWidth="1"/>
    <col min="3319" max="3319" width="13.85546875" style="130" customWidth="1"/>
    <col min="3320" max="3320" width="13.28515625" style="130" customWidth="1"/>
    <col min="3321" max="3321" width="12.7109375" style="130" bestFit="1" customWidth="1"/>
    <col min="3322" max="3322" width="18.42578125" style="130" customWidth="1"/>
    <col min="3323" max="3323" width="17.5703125" style="130" customWidth="1"/>
    <col min="3324" max="3324" width="13.28515625" style="130" customWidth="1"/>
    <col min="3325" max="3572" width="9.140625" style="130"/>
    <col min="3573" max="3573" width="9.5703125" style="130" customWidth="1"/>
    <col min="3574" max="3574" width="68.85546875" style="130" customWidth="1"/>
    <col min="3575" max="3575" width="13.85546875" style="130" customWidth="1"/>
    <col min="3576" max="3576" width="13.28515625" style="130" customWidth="1"/>
    <col min="3577" max="3577" width="12.7109375" style="130" bestFit="1" customWidth="1"/>
    <col min="3578" max="3578" width="18.42578125" style="130" customWidth="1"/>
    <col min="3579" max="3579" width="17.5703125" style="130" customWidth="1"/>
    <col min="3580" max="3580" width="13.28515625" style="130" customWidth="1"/>
    <col min="3581" max="3828" width="9.140625" style="130"/>
    <col min="3829" max="3829" width="9.5703125" style="130" customWidth="1"/>
    <col min="3830" max="3830" width="68.85546875" style="130" customWidth="1"/>
    <col min="3831" max="3831" width="13.85546875" style="130" customWidth="1"/>
    <col min="3832" max="3832" width="13.28515625" style="130" customWidth="1"/>
    <col min="3833" max="3833" width="12.7109375" style="130" bestFit="1" customWidth="1"/>
    <col min="3834" max="3834" width="18.42578125" style="130" customWidth="1"/>
    <col min="3835" max="3835" width="17.5703125" style="130" customWidth="1"/>
    <col min="3836" max="3836" width="13.28515625" style="130" customWidth="1"/>
    <col min="3837" max="4084" width="9.140625" style="130"/>
    <col min="4085" max="4085" width="9.5703125" style="130" customWidth="1"/>
    <col min="4086" max="4086" width="68.85546875" style="130" customWidth="1"/>
    <col min="4087" max="4087" width="13.85546875" style="130" customWidth="1"/>
    <col min="4088" max="4088" width="13.28515625" style="130" customWidth="1"/>
    <col min="4089" max="4089" width="12.7109375" style="130" bestFit="1" customWidth="1"/>
    <col min="4090" max="4090" width="18.42578125" style="130" customWidth="1"/>
    <col min="4091" max="4091" width="17.5703125" style="130" customWidth="1"/>
    <col min="4092" max="4092" width="13.28515625" style="130" customWidth="1"/>
    <col min="4093" max="4340" width="9.140625" style="130"/>
    <col min="4341" max="4341" width="9.5703125" style="130" customWidth="1"/>
    <col min="4342" max="4342" width="68.85546875" style="130" customWidth="1"/>
    <col min="4343" max="4343" width="13.85546875" style="130" customWidth="1"/>
    <col min="4344" max="4344" width="13.28515625" style="130" customWidth="1"/>
    <col min="4345" max="4345" width="12.7109375" style="130" bestFit="1" customWidth="1"/>
    <col min="4346" max="4346" width="18.42578125" style="130" customWidth="1"/>
    <col min="4347" max="4347" width="17.5703125" style="130" customWidth="1"/>
    <col min="4348" max="4348" width="13.28515625" style="130" customWidth="1"/>
    <col min="4349" max="4596" width="9.140625" style="130"/>
    <col min="4597" max="4597" width="9.5703125" style="130" customWidth="1"/>
    <col min="4598" max="4598" width="68.85546875" style="130" customWidth="1"/>
    <col min="4599" max="4599" width="13.85546875" style="130" customWidth="1"/>
    <col min="4600" max="4600" width="13.28515625" style="130" customWidth="1"/>
    <col min="4601" max="4601" width="12.7109375" style="130" bestFit="1" customWidth="1"/>
    <col min="4602" max="4602" width="18.42578125" style="130" customWidth="1"/>
    <col min="4603" max="4603" width="17.5703125" style="130" customWidth="1"/>
    <col min="4604" max="4604" width="13.28515625" style="130" customWidth="1"/>
    <col min="4605" max="4852" width="9.140625" style="130"/>
    <col min="4853" max="4853" width="9.5703125" style="130" customWidth="1"/>
    <col min="4854" max="4854" width="68.85546875" style="130" customWidth="1"/>
    <col min="4855" max="4855" width="13.85546875" style="130" customWidth="1"/>
    <col min="4856" max="4856" width="13.28515625" style="130" customWidth="1"/>
    <col min="4857" max="4857" width="12.7109375" style="130" bestFit="1" customWidth="1"/>
    <col min="4858" max="4858" width="18.42578125" style="130" customWidth="1"/>
    <col min="4859" max="4859" width="17.5703125" style="130" customWidth="1"/>
    <col min="4860" max="4860" width="13.28515625" style="130" customWidth="1"/>
    <col min="4861" max="5108" width="9.140625" style="130"/>
    <col min="5109" max="5109" width="9.5703125" style="130" customWidth="1"/>
    <col min="5110" max="5110" width="68.85546875" style="130" customWidth="1"/>
    <col min="5111" max="5111" width="13.85546875" style="130" customWidth="1"/>
    <col min="5112" max="5112" width="13.28515625" style="130" customWidth="1"/>
    <col min="5113" max="5113" width="12.7109375" style="130" bestFit="1" customWidth="1"/>
    <col min="5114" max="5114" width="18.42578125" style="130" customWidth="1"/>
    <col min="5115" max="5115" width="17.5703125" style="130" customWidth="1"/>
    <col min="5116" max="5116" width="13.28515625" style="130" customWidth="1"/>
    <col min="5117" max="5364" width="9.140625" style="130"/>
    <col min="5365" max="5365" width="9.5703125" style="130" customWidth="1"/>
    <col min="5366" max="5366" width="68.85546875" style="130" customWidth="1"/>
    <col min="5367" max="5367" width="13.85546875" style="130" customWidth="1"/>
    <col min="5368" max="5368" width="13.28515625" style="130" customWidth="1"/>
    <col min="5369" max="5369" width="12.7109375" style="130" bestFit="1" customWidth="1"/>
    <col min="5370" max="5370" width="18.42578125" style="130" customWidth="1"/>
    <col min="5371" max="5371" width="17.5703125" style="130" customWidth="1"/>
    <col min="5372" max="5372" width="13.28515625" style="130" customWidth="1"/>
    <col min="5373" max="5620" width="9.140625" style="130"/>
    <col min="5621" max="5621" width="9.5703125" style="130" customWidth="1"/>
    <col min="5622" max="5622" width="68.85546875" style="130" customWidth="1"/>
    <col min="5623" max="5623" width="13.85546875" style="130" customWidth="1"/>
    <col min="5624" max="5624" width="13.28515625" style="130" customWidth="1"/>
    <col min="5625" max="5625" width="12.7109375" style="130" bestFit="1" customWidth="1"/>
    <col min="5626" max="5626" width="18.42578125" style="130" customWidth="1"/>
    <col min="5627" max="5627" width="17.5703125" style="130" customWidth="1"/>
    <col min="5628" max="5628" width="13.28515625" style="130" customWidth="1"/>
    <col min="5629" max="5876" width="9.140625" style="130"/>
    <col min="5877" max="5877" width="9.5703125" style="130" customWidth="1"/>
    <col min="5878" max="5878" width="68.85546875" style="130" customWidth="1"/>
    <col min="5879" max="5879" width="13.85546875" style="130" customWidth="1"/>
    <col min="5880" max="5880" width="13.28515625" style="130" customWidth="1"/>
    <col min="5881" max="5881" width="12.7109375" style="130" bestFit="1" customWidth="1"/>
    <col min="5882" max="5882" width="18.42578125" style="130" customWidth="1"/>
    <col min="5883" max="5883" width="17.5703125" style="130" customWidth="1"/>
    <col min="5884" max="5884" width="13.28515625" style="130" customWidth="1"/>
    <col min="5885" max="6132" width="9.140625" style="130"/>
    <col min="6133" max="6133" width="9.5703125" style="130" customWidth="1"/>
    <col min="6134" max="6134" width="68.85546875" style="130" customWidth="1"/>
    <col min="6135" max="6135" width="13.85546875" style="130" customWidth="1"/>
    <col min="6136" max="6136" width="13.28515625" style="130" customWidth="1"/>
    <col min="6137" max="6137" width="12.7109375" style="130" bestFit="1" customWidth="1"/>
    <col min="6138" max="6138" width="18.42578125" style="130" customWidth="1"/>
    <col min="6139" max="6139" width="17.5703125" style="130" customWidth="1"/>
    <col min="6140" max="6140" width="13.28515625" style="130" customWidth="1"/>
    <col min="6141" max="6388" width="9.140625" style="130"/>
    <col min="6389" max="6389" width="9.5703125" style="130" customWidth="1"/>
    <col min="6390" max="6390" width="68.85546875" style="130" customWidth="1"/>
    <col min="6391" max="6391" width="13.85546875" style="130" customWidth="1"/>
    <col min="6392" max="6392" width="13.28515625" style="130" customWidth="1"/>
    <col min="6393" max="6393" width="12.7109375" style="130" bestFit="1" customWidth="1"/>
    <col min="6394" max="6394" width="18.42578125" style="130" customWidth="1"/>
    <col min="6395" max="6395" width="17.5703125" style="130" customWidth="1"/>
    <col min="6396" max="6396" width="13.28515625" style="130" customWidth="1"/>
    <col min="6397" max="6644" width="9.140625" style="130"/>
    <col min="6645" max="6645" width="9.5703125" style="130" customWidth="1"/>
    <col min="6646" max="6646" width="68.85546875" style="130" customWidth="1"/>
    <col min="6647" max="6647" width="13.85546875" style="130" customWidth="1"/>
    <col min="6648" max="6648" width="13.28515625" style="130" customWidth="1"/>
    <col min="6649" max="6649" width="12.7109375" style="130" bestFit="1" customWidth="1"/>
    <col min="6650" max="6650" width="18.42578125" style="130" customWidth="1"/>
    <col min="6651" max="6651" width="17.5703125" style="130" customWidth="1"/>
    <col min="6652" max="6652" width="13.28515625" style="130" customWidth="1"/>
    <col min="6653" max="6900" width="9.140625" style="130"/>
    <col min="6901" max="6901" width="9.5703125" style="130" customWidth="1"/>
    <col min="6902" max="6902" width="68.85546875" style="130" customWidth="1"/>
    <col min="6903" max="6903" width="13.85546875" style="130" customWidth="1"/>
    <col min="6904" max="6904" width="13.28515625" style="130" customWidth="1"/>
    <col min="6905" max="6905" width="12.7109375" style="130" bestFit="1" customWidth="1"/>
    <col min="6906" max="6906" width="18.42578125" style="130" customWidth="1"/>
    <col min="6907" max="6907" width="17.5703125" style="130" customWidth="1"/>
    <col min="6908" max="6908" width="13.28515625" style="130" customWidth="1"/>
    <col min="6909" max="7156" width="9.140625" style="130"/>
    <col min="7157" max="7157" width="9.5703125" style="130" customWidth="1"/>
    <col min="7158" max="7158" width="68.85546875" style="130" customWidth="1"/>
    <col min="7159" max="7159" width="13.85546875" style="130" customWidth="1"/>
    <col min="7160" max="7160" width="13.28515625" style="130" customWidth="1"/>
    <col min="7161" max="7161" width="12.7109375" style="130" bestFit="1" customWidth="1"/>
    <col min="7162" max="7162" width="18.42578125" style="130" customWidth="1"/>
    <col min="7163" max="7163" width="17.5703125" style="130" customWidth="1"/>
    <col min="7164" max="7164" width="13.28515625" style="130" customWidth="1"/>
    <col min="7165" max="7412" width="9.140625" style="130"/>
    <col min="7413" max="7413" width="9.5703125" style="130" customWidth="1"/>
    <col min="7414" max="7414" width="68.85546875" style="130" customWidth="1"/>
    <col min="7415" max="7415" width="13.85546875" style="130" customWidth="1"/>
    <col min="7416" max="7416" width="13.28515625" style="130" customWidth="1"/>
    <col min="7417" max="7417" width="12.7109375" style="130" bestFit="1" customWidth="1"/>
    <col min="7418" max="7418" width="18.42578125" style="130" customWidth="1"/>
    <col min="7419" max="7419" width="17.5703125" style="130" customWidth="1"/>
    <col min="7420" max="7420" width="13.28515625" style="130" customWidth="1"/>
    <col min="7421" max="7668" width="9.140625" style="130"/>
    <col min="7669" max="7669" width="9.5703125" style="130" customWidth="1"/>
    <col min="7670" max="7670" width="68.85546875" style="130" customWidth="1"/>
    <col min="7671" max="7671" width="13.85546875" style="130" customWidth="1"/>
    <col min="7672" max="7672" width="13.28515625" style="130" customWidth="1"/>
    <col min="7673" max="7673" width="12.7109375" style="130" bestFit="1" customWidth="1"/>
    <col min="7674" max="7674" width="18.42578125" style="130" customWidth="1"/>
    <col min="7675" max="7675" width="17.5703125" style="130" customWidth="1"/>
    <col min="7676" max="7676" width="13.28515625" style="130" customWidth="1"/>
    <col min="7677" max="7924" width="9.140625" style="130"/>
    <col min="7925" max="7925" width="9.5703125" style="130" customWidth="1"/>
    <col min="7926" max="7926" width="68.85546875" style="130" customWidth="1"/>
    <col min="7927" max="7927" width="13.85546875" style="130" customWidth="1"/>
    <col min="7928" max="7928" width="13.28515625" style="130" customWidth="1"/>
    <col min="7929" max="7929" width="12.7109375" style="130" bestFit="1" customWidth="1"/>
    <col min="7930" max="7930" width="18.42578125" style="130" customWidth="1"/>
    <col min="7931" max="7931" width="17.5703125" style="130" customWidth="1"/>
    <col min="7932" max="7932" width="13.28515625" style="130" customWidth="1"/>
    <col min="7933" max="8180" width="9.140625" style="130"/>
    <col min="8181" max="8181" width="9.5703125" style="130" customWidth="1"/>
    <col min="8182" max="8182" width="68.85546875" style="130" customWidth="1"/>
    <col min="8183" max="8183" width="13.85546875" style="130" customWidth="1"/>
    <col min="8184" max="8184" width="13.28515625" style="130" customWidth="1"/>
    <col min="8185" max="8185" width="12.7109375" style="130" bestFit="1" customWidth="1"/>
    <col min="8186" max="8186" width="18.42578125" style="130" customWidth="1"/>
    <col min="8187" max="8187" width="17.5703125" style="130" customWidth="1"/>
    <col min="8188" max="8188" width="13.28515625" style="130" customWidth="1"/>
    <col min="8189" max="8436" width="9.140625" style="130"/>
    <col min="8437" max="8437" width="9.5703125" style="130" customWidth="1"/>
    <col min="8438" max="8438" width="68.85546875" style="130" customWidth="1"/>
    <col min="8439" max="8439" width="13.85546875" style="130" customWidth="1"/>
    <col min="8440" max="8440" width="13.28515625" style="130" customWidth="1"/>
    <col min="8441" max="8441" width="12.7109375" style="130" bestFit="1" customWidth="1"/>
    <col min="8442" max="8442" width="18.42578125" style="130" customWidth="1"/>
    <col min="8443" max="8443" width="17.5703125" style="130" customWidth="1"/>
    <col min="8444" max="8444" width="13.28515625" style="130" customWidth="1"/>
    <col min="8445" max="8692" width="9.140625" style="130"/>
    <col min="8693" max="8693" width="9.5703125" style="130" customWidth="1"/>
    <col min="8694" max="8694" width="68.85546875" style="130" customWidth="1"/>
    <col min="8695" max="8695" width="13.85546875" style="130" customWidth="1"/>
    <col min="8696" max="8696" width="13.28515625" style="130" customWidth="1"/>
    <col min="8697" max="8697" width="12.7109375" style="130" bestFit="1" customWidth="1"/>
    <col min="8698" max="8698" width="18.42578125" style="130" customWidth="1"/>
    <col min="8699" max="8699" width="17.5703125" style="130" customWidth="1"/>
    <col min="8700" max="8700" width="13.28515625" style="130" customWidth="1"/>
    <col min="8701" max="8948" width="9.140625" style="130"/>
    <col min="8949" max="8949" width="9.5703125" style="130" customWidth="1"/>
    <col min="8950" max="8950" width="68.85546875" style="130" customWidth="1"/>
    <col min="8951" max="8951" width="13.85546875" style="130" customWidth="1"/>
    <col min="8952" max="8952" width="13.28515625" style="130" customWidth="1"/>
    <col min="8953" max="8953" width="12.7109375" style="130" bestFit="1" customWidth="1"/>
    <col min="8954" max="8954" width="18.42578125" style="130" customWidth="1"/>
    <col min="8955" max="8955" width="17.5703125" style="130" customWidth="1"/>
    <col min="8956" max="8956" width="13.28515625" style="130" customWidth="1"/>
    <col min="8957" max="9204" width="9.140625" style="130"/>
    <col min="9205" max="9205" width="9.5703125" style="130" customWidth="1"/>
    <col min="9206" max="9206" width="68.85546875" style="130" customWidth="1"/>
    <col min="9207" max="9207" width="13.85546875" style="130" customWidth="1"/>
    <col min="9208" max="9208" width="13.28515625" style="130" customWidth="1"/>
    <col min="9209" max="9209" width="12.7109375" style="130" bestFit="1" customWidth="1"/>
    <col min="9210" max="9210" width="18.42578125" style="130" customWidth="1"/>
    <col min="9211" max="9211" width="17.5703125" style="130" customWidth="1"/>
    <col min="9212" max="9212" width="13.28515625" style="130" customWidth="1"/>
    <col min="9213" max="9460" width="9.140625" style="130"/>
    <col min="9461" max="9461" width="9.5703125" style="130" customWidth="1"/>
    <col min="9462" max="9462" width="68.85546875" style="130" customWidth="1"/>
    <col min="9463" max="9463" width="13.85546875" style="130" customWidth="1"/>
    <col min="9464" max="9464" width="13.28515625" style="130" customWidth="1"/>
    <col min="9465" max="9465" width="12.7109375" style="130" bestFit="1" customWidth="1"/>
    <col min="9466" max="9466" width="18.42578125" style="130" customWidth="1"/>
    <col min="9467" max="9467" width="17.5703125" style="130" customWidth="1"/>
    <col min="9468" max="9468" width="13.28515625" style="130" customWidth="1"/>
    <col min="9469" max="9716" width="9.140625" style="130"/>
    <col min="9717" max="9717" width="9.5703125" style="130" customWidth="1"/>
    <col min="9718" max="9718" width="68.85546875" style="130" customWidth="1"/>
    <col min="9719" max="9719" width="13.85546875" style="130" customWidth="1"/>
    <col min="9720" max="9720" width="13.28515625" style="130" customWidth="1"/>
    <col min="9721" max="9721" width="12.7109375" style="130" bestFit="1" customWidth="1"/>
    <col min="9722" max="9722" width="18.42578125" style="130" customWidth="1"/>
    <col min="9723" max="9723" width="17.5703125" style="130" customWidth="1"/>
    <col min="9724" max="9724" width="13.28515625" style="130" customWidth="1"/>
    <col min="9725" max="9972" width="9.140625" style="130"/>
    <col min="9973" max="9973" width="9.5703125" style="130" customWidth="1"/>
    <col min="9974" max="9974" width="68.85546875" style="130" customWidth="1"/>
    <col min="9975" max="9975" width="13.85546875" style="130" customWidth="1"/>
    <col min="9976" max="9976" width="13.28515625" style="130" customWidth="1"/>
    <col min="9977" max="9977" width="12.7109375" style="130" bestFit="1" customWidth="1"/>
    <col min="9978" max="9978" width="18.42578125" style="130" customWidth="1"/>
    <col min="9979" max="9979" width="17.5703125" style="130" customWidth="1"/>
    <col min="9980" max="9980" width="13.28515625" style="130" customWidth="1"/>
    <col min="9981" max="10228" width="9.140625" style="130"/>
    <col min="10229" max="10229" width="9.5703125" style="130" customWidth="1"/>
    <col min="10230" max="10230" width="68.85546875" style="130" customWidth="1"/>
    <col min="10231" max="10231" width="13.85546875" style="130" customWidth="1"/>
    <col min="10232" max="10232" width="13.28515625" style="130" customWidth="1"/>
    <col min="10233" max="10233" width="12.7109375" style="130" bestFit="1" customWidth="1"/>
    <col min="10234" max="10234" width="18.42578125" style="130" customWidth="1"/>
    <col min="10235" max="10235" width="17.5703125" style="130" customWidth="1"/>
    <col min="10236" max="10236" width="13.28515625" style="130" customWidth="1"/>
    <col min="10237" max="10484" width="9.140625" style="130"/>
    <col min="10485" max="10485" width="9.5703125" style="130" customWidth="1"/>
    <col min="10486" max="10486" width="68.85546875" style="130" customWidth="1"/>
    <col min="10487" max="10487" width="13.85546875" style="130" customWidth="1"/>
    <col min="10488" max="10488" width="13.28515625" style="130" customWidth="1"/>
    <col min="10489" max="10489" width="12.7109375" style="130" bestFit="1" customWidth="1"/>
    <col min="10490" max="10490" width="18.42578125" style="130" customWidth="1"/>
    <col min="10491" max="10491" width="17.5703125" style="130" customWidth="1"/>
    <col min="10492" max="10492" width="13.28515625" style="130" customWidth="1"/>
    <col min="10493" max="10740" width="9.140625" style="130"/>
    <col min="10741" max="10741" width="9.5703125" style="130" customWidth="1"/>
    <col min="10742" max="10742" width="68.85546875" style="130" customWidth="1"/>
    <col min="10743" max="10743" width="13.85546875" style="130" customWidth="1"/>
    <col min="10744" max="10744" width="13.28515625" style="130" customWidth="1"/>
    <col min="10745" max="10745" width="12.7109375" style="130" bestFit="1" customWidth="1"/>
    <col min="10746" max="10746" width="18.42578125" style="130" customWidth="1"/>
    <col min="10747" max="10747" width="17.5703125" style="130" customWidth="1"/>
    <col min="10748" max="10748" width="13.28515625" style="130" customWidth="1"/>
    <col min="10749" max="10996" width="9.140625" style="130"/>
    <col min="10997" max="10997" width="9.5703125" style="130" customWidth="1"/>
    <col min="10998" max="10998" width="68.85546875" style="130" customWidth="1"/>
    <col min="10999" max="10999" width="13.85546875" style="130" customWidth="1"/>
    <col min="11000" max="11000" width="13.28515625" style="130" customWidth="1"/>
    <col min="11001" max="11001" width="12.7109375" style="130" bestFit="1" customWidth="1"/>
    <col min="11002" max="11002" width="18.42578125" style="130" customWidth="1"/>
    <col min="11003" max="11003" width="17.5703125" style="130" customWidth="1"/>
    <col min="11004" max="11004" width="13.28515625" style="130" customWidth="1"/>
    <col min="11005" max="11252" width="9.140625" style="130"/>
    <col min="11253" max="11253" width="9.5703125" style="130" customWidth="1"/>
    <col min="11254" max="11254" width="68.85546875" style="130" customWidth="1"/>
    <col min="11255" max="11255" width="13.85546875" style="130" customWidth="1"/>
    <col min="11256" max="11256" width="13.28515625" style="130" customWidth="1"/>
    <col min="11257" max="11257" width="12.7109375" style="130" bestFit="1" customWidth="1"/>
    <col min="11258" max="11258" width="18.42578125" style="130" customWidth="1"/>
    <col min="11259" max="11259" width="17.5703125" style="130" customWidth="1"/>
    <col min="11260" max="11260" width="13.28515625" style="130" customWidth="1"/>
    <col min="11261" max="11508" width="9.140625" style="130"/>
    <col min="11509" max="11509" width="9.5703125" style="130" customWidth="1"/>
    <col min="11510" max="11510" width="68.85546875" style="130" customWidth="1"/>
    <col min="11511" max="11511" width="13.85546875" style="130" customWidth="1"/>
    <col min="11512" max="11512" width="13.28515625" style="130" customWidth="1"/>
    <col min="11513" max="11513" width="12.7109375" style="130" bestFit="1" customWidth="1"/>
    <col min="11514" max="11514" width="18.42578125" style="130" customWidth="1"/>
    <col min="11515" max="11515" width="17.5703125" style="130" customWidth="1"/>
    <col min="11516" max="11516" width="13.28515625" style="130" customWidth="1"/>
    <col min="11517" max="11764" width="9.140625" style="130"/>
    <col min="11765" max="11765" width="9.5703125" style="130" customWidth="1"/>
    <col min="11766" max="11766" width="68.85546875" style="130" customWidth="1"/>
    <col min="11767" max="11767" width="13.85546875" style="130" customWidth="1"/>
    <col min="11768" max="11768" width="13.28515625" style="130" customWidth="1"/>
    <col min="11769" max="11769" width="12.7109375" style="130" bestFit="1" customWidth="1"/>
    <col min="11770" max="11770" width="18.42578125" style="130" customWidth="1"/>
    <col min="11771" max="11771" width="17.5703125" style="130" customWidth="1"/>
    <col min="11772" max="11772" width="13.28515625" style="130" customWidth="1"/>
    <col min="11773" max="12020" width="9.140625" style="130"/>
    <col min="12021" max="12021" width="9.5703125" style="130" customWidth="1"/>
    <col min="12022" max="12022" width="68.85546875" style="130" customWidth="1"/>
    <col min="12023" max="12023" width="13.85546875" style="130" customWidth="1"/>
    <col min="12024" max="12024" width="13.28515625" style="130" customWidth="1"/>
    <col min="12025" max="12025" width="12.7109375" style="130" bestFit="1" customWidth="1"/>
    <col min="12026" max="12026" width="18.42578125" style="130" customWidth="1"/>
    <col min="12027" max="12027" width="17.5703125" style="130" customWidth="1"/>
    <col min="12028" max="12028" width="13.28515625" style="130" customWidth="1"/>
    <col min="12029" max="12276" width="9.140625" style="130"/>
    <col min="12277" max="12277" width="9.5703125" style="130" customWidth="1"/>
    <col min="12278" max="12278" width="68.85546875" style="130" customWidth="1"/>
    <col min="12279" max="12279" width="13.85546875" style="130" customWidth="1"/>
    <col min="12280" max="12280" width="13.28515625" style="130" customWidth="1"/>
    <col min="12281" max="12281" width="12.7109375" style="130" bestFit="1" customWidth="1"/>
    <col min="12282" max="12282" width="18.42578125" style="130" customWidth="1"/>
    <col min="12283" max="12283" width="17.5703125" style="130" customWidth="1"/>
    <col min="12284" max="12284" width="13.28515625" style="130" customWidth="1"/>
    <col min="12285" max="12532" width="9.140625" style="130"/>
    <col min="12533" max="12533" width="9.5703125" style="130" customWidth="1"/>
    <col min="12534" max="12534" width="68.85546875" style="130" customWidth="1"/>
    <col min="12535" max="12535" width="13.85546875" style="130" customWidth="1"/>
    <col min="12536" max="12536" width="13.28515625" style="130" customWidth="1"/>
    <col min="12537" max="12537" width="12.7109375" style="130" bestFit="1" customWidth="1"/>
    <col min="12538" max="12538" width="18.42578125" style="130" customWidth="1"/>
    <col min="12539" max="12539" width="17.5703125" style="130" customWidth="1"/>
    <col min="12540" max="12540" width="13.28515625" style="130" customWidth="1"/>
    <col min="12541" max="12788" width="9.140625" style="130"/>
    <col min="12789" max="12789" width="9.5703125" style="130" customWidth="1"/>
    <col min="12790" max="12790" width="68.85546875" style="130" customWidth="1"/>
    <col min="12791" max="12791" width="13.85546875" style="130" customWidth="1"/>
    <col min="12792" max="12792" width="13.28515625" style="130" customWidth="1"/>
    <col min="12793" max="12793" width="12.7109375" style="130" bestFit="1" customWidth="1"/>
    <col min="12794" max="12794" width="18.42578125" style="130" customWidth="1"/>
    <col min="12795" max="12795" width="17.5703125" style="130" customWidth="1"/>
    <col min="12796" max="12796" width="13.28515625" style="130" customWidth="1"/>
    <col min="12797" max="13044" width="9.140625" style="130"/>
    <col min="13045" max="13045" width="9.5703125" style="130" customWidth="1"/>
    <col min="13046" max="13046" width="68.85546875" style="130" customWidth="1"/>
    <col min="13047" max="13047" width="13.85546875" style="130" customWidth="1"/>
    <col min="13048" max="13048" width="13.28515625" style="130" customWidth="1"/>
    <col min="13049" max="13049" width="12.7109375" style="130" bestFit="1" customWidth="1"/>
    <col min="13050" max="13050" width="18.42578125" style="130" customWidth="1"/>
    <col min="13051" max="13051" width="17.5703125" style="130" customWidth="1"/>
    <col min="13052" max="13052" width="13.28515625" style="130" customWidth="1"/>
    <col min="13053" max="13300" width="9.140625" style="130"/>
    <col min="13301" max="13301" width="9.5703125" style="130" customWidth="1"/>
    <col min="13302" max="13302" width="68.85546875" style="130" customWidth="1"/>
    <col min="13303" max="13303" width="13.85546875" style="130" customWidth="1"/>
    <col min="13304" max="13304" width="13.28515625" style="130" customWidth="1"/>
    <col min="13305" max="13305" width="12.7109375" style="130" bestFit="1" customWidth="1"/>
    <col min="13306" max="13306" width="18.42578125" style="130" customWidth="1"/>
    <col min="13307" max="13307" width="17.5703125" style="130" customWidth="1"/>
    <col min="13308" max="13308" width="13.28515625" style="130" customWidth="1"/>
    <col min="13309" max="13556" width="9.140625" style="130"/>
    <col min="13557" max="13557" width="9.5703125" style="130" customWidth="1"/>
    <col min="13558" max="13558" width="68.85546875" style="130" customWidth="1"/>
    <col min="13559" max="13559" width="13.85546875" style="130" customWidth="1"/>
    <col min="13560" max="13560" width="13.28515625" style="130" customWidth="1"/>
    <col min="13561" max="13561" width="12.7109375" style="130" bestFit="1" customWidth="1"/>
    <col min="13562" max="13562" width="18.42578125" style="130" customWidth="1"/>
    <col min="13563" max="13563" width="17.5703125" style="130" customWidth="1"/>
    <col min="13564" max="13564" width="13.28515625" style="130" customWidth="1"/>
    <col min="13565" max="13812" width="9.140625" style="130"/>
    <col min="13813" max="13813" width="9.5703125" style="130" customWidth="1"/>
    <col min="13814" max="13814" width="68.85546875" style="130" customWidth="1"/>
    <col min="13815" max="13815" width="13.85546875" style="130" customWidth="1"/>
    <col min="13816" max="13816" width="13.28515625" style="130" customWidth="1"/>
    <col min="13817" max="13817" width="12.7109375" style="130" bestFit="1" customWidth="1"/>
    <col min="13818" max="13818" width="18.42578125" style="130" customWidth="1"/>
    <col min="13819" max="13819" width="17.5703125" style="130" customWidth="1"/>
    <col min="13820" max="13820" width="13.28515625" style="130" customWidth="1"/>
    <col min="13821" max="14068" width="9.140625" style="130"/>
    <col min="14069" max="14069" width="9.5703125" style="130" customWidth="1"/>
    <col min="14070" max="14070" width="68.85546875" style="130" customWidth="1"/>
    <col min="14071" max="14071" width="13.85546875" style="130" customWidth="1"/>
    <col min="14072" max="14072" width="13.28515625" style="130" customWidth="1"/>
    <col min="14073" max="14073" width="12.7109375" style="130" bestFit="1" customWidth="1"/>
    <col min="14074" max="14074" width="18.42578125" style="130" customWidth="1"/>
    <col min="14075" max="14075" width="17.5703125" style="130" customWidth="1"/>
    <col min="14076" max="14076" width="13.28515625" style="130" customWidth="1"/>
    <col min="14077" max="14324" width="9.140625" style="130"/>
    <col min="14325" max="14325" width="9.5703125" style="130" customWidth="1"/>
    <col min="14326" max="14326" width="68.85546875" style="130" customWidth="1"/>
    <col min="14327" max="14327" width="13.85546875" style="130" customWidth="1"/>
    <col min="14328" max="14328" width="13.28515625" style="130" customWidth="1"/>
    <col min="14329" max="14329" width="12.7109375" style="130" bestFit="1" customWidth="1"/>
    <col min="14330" max="14330" width="18.42578125" style="130" customWidth="1"/>
    <col min="14331" max="14331" width="17.5703125" style="130" customWidth="1"/>
    <col min="14332" max="14332" width="13.28515625" style="130" customWidth="1"/>
    <col min="14333" max="14580" width="9.140625" style="130"/>
    <col min="14581" max="14581" width="9.5703125" style="130" customWidth="1"/>
    <col min="14582" max="14582" width="68.85546875" style="130" customWidth="1"/>
    <col min="14583" max="14583" width="13.85546875" style="130" customWidth="1"/>
    <col min="14584" max="14584" width="13.28515625" style="130" customWidth="1"/>
    <col min="14585" max="14585" width="12.7109375" style="130" bestFit="1" customWidth="1"/>
    <col min="14586" max="14586" width="18.42578125" style="130" customWidth="1"/>
    <col min="14587" max="14587" width="17.5703125" style="130" customWidth="1"/>
    <col min="14588" max="14588" width="13.28515625" style="130" customWidth="1"/>
    <col min="14589" max="14836" width="9.140625" style="130"/>
    <col min="14837" max="14837" width="9.5703125" style="130" customWidth="1"/>
    <col min="14838" max="14838" width="68.85546875" style="130" customWidth="1"/>
    <col min="14839" max="14839" width="13.85546875" style="130" customWidth="1"/>
    <col min="14840" max="14840" width="13.28515625" style="130" customWidth="1"/>
    <col min="14841" max="14841" width="12.7109375" style="130" bestFit="1" customWidth="1"/>
    <col min="14842" max="14842" width="18.42578125" style="130" customWidth="1"/>
    <col min="14843" max="14843" width="17.5703125" style="130" customWidth="1"/>
    <col min="14844" max="14844" width="13.28515625" style="130" customWidth="1"/>
    <col min="14845" max="15092" width="9.140625" style="130"/>
    <col min="15093" max="15093" width="9.5703125" style="130" customWidth="1"/>
    <col min="15094" max="15094" width="68.85546875" style="130" customWidth="1"/>
    <col min="15095" max="15095" width="13.85546875" style="130" customWidth="1"/>
    <col min="15096" max="15096" width="13.28515625" style="130" customWidth="1"/>
    <col min="15097" max="15097" width="12.7109375" style="130" bestFit="1" customWidth="1"/>
    <col min="15098" max="15098" width="18.42578125" style="130" customWidth="1"/>
    <col min="15099" max="15099" width="17.5703125" style="130" customWidth="1"/>
    <col min="15100" max="15100" width="13.28515625" style="130" customWidth="1"/>
    <col min="15101" max="15348" width="9.140625" style="130"/>
    <col min="15349" max="15349" width="9.5703125" style="130" customWidth="1"/>
    <col min="15350" max="15350" width="68.85546875" style="130" customWidth="1"/>
    <col min="15351" max="15351" width="13.85546875" style="130" customWidth="1"/>
    <col min="15352" max="15352" width="13.28515625" style="130" customWidth="1"/>
    <col min="15353" max="15353" width="12.7109375" style="130" bestFit="1" customWidth="1"/>
    <col min="15354" max="15354" width="18.42578125" style="130" customWidth="1"/>
    <col min="15355" max="15355" width="17.5703125" style="130" customWidth="1"/>
    <col min="15356" max="15356" width="13.28515625" style="130" customWidth="1"/>
    <col min="15357" max="15604" width="9.140625" style="130"/>
    <col min="15605" max="15605" width="9.5703125" style="130" customWidth="1"/>
    <col min="15606" max="15606" width="68.85546875" style="130" customWidth="1"/>
    <col min="15607" max="15607" width="13.85546875" style="130" customWidth="1"/>
    <col min="15608" max="15608" width="13.28515625" style="130" customWidth="1"/>
    <col min="15609" max="15609" width="12.7109375" style="130" bestFit="1" customWidth="1"/>
    <col min="15610" max="15610" width="18.42578125" style="130" customWidth="1"/>
    <col min="15611" max="15611" width="17.5703125" style="130" customWidth="1"/>
    <col min="15612" max="15612" width="13.28515625" style="130" customWidth="1"/>
    <col min="15613" max="15860" width="9.140625" style="130"/>
    <col min="15861" max="15861" width="9.5703125" style="130" customWidth="1"/>
    <col min="15862" max="15862" width="68.85546875" style="130" customWidth="1"/>
    <col min="15863" max="15863" width="13.85546875" style="130" customWidth="1"/>
    <col min="15864" max="15864" width="13.28515625" style="130" customWidth="1"/>
    <col min="15865" max="15865" width="12.7109375" style="130" bestFit="1" customWidth="1"/>
    <col min="15866" max="15866" width="18.42578125" style="130" customWidth="1"/>
    <col min="15867" max="15867" width="17.5703125" style="130" customWidth="1"/>
    <col min="15868" max="15868" width="13.28515625" style="130" customWidth="1"/>
    <col min="15869" max="16116" width="9.140625" style="130"/>
    <col min="16117" max="16117" width="9.5703125" style="130" customWidth="1"/>
    <col min="16118" max="16118" width="68.85546875" style="130" customWidth="1"/>
    <col min="16119" max="16119" width="13.85546875" style="130" customWidth="1"/>
    <col min="16120" max="16120" width="13.28515625" style="130" customWidth="1"/>
    <col min="16121" max="16121" width="12.7109375" style="130" bestFit="1" customWidth="1"/>
    <col min="16122" max="16122" width="18.42578125" style="130" customWidth="1"/>
    <col min="16123" max="16123" width="17.5703125" style="130" customWidth="1"/>
    <col min="16124" max="16124" width="13.28515625" style="130" customWidth="1"/>
    <col min="16125" max="16384" width="9.140625" style="130"/>
  </cols>
  <sheetData>
    <row r="1" spans="1:7" s="1" customFormat="1">
      <c r="A1" s="20"/>
      <c r="B1" s="2"/>
      <c r="C1" s="21"/>
      <c r="D1" s="21"/>
      <c r="E1" s="76"/>
      <c r="F1" s="410" t="s">
        <v>1378</v>
      </c>
      <c r="G1" s="410"/>
    </row>
    <row r="2" spans="1:7" s="1" customFormat="1" ht="20.25" customHeight="1">
      <c r="A2" s="12"/>
      <c r="B2" s="2"/>
      <c r="C2" s="21"/>
      <c r="D2" s="21"/>
      <c r="E2" s="411" t="s">
        <v>1580</v>
      </c>
      <c r="F2" s="411"/>
      <c r="G2" s="411"/>
    </row>
    <row r="3" spans="1:7" ht="51" customHeight="1">
      <c r="A3" s="12"/>
      <c r="B3" s="2"/>
      <c r="C3" s="21"/>
      <c r="D3" s="411" t="s">
        <v>3534</v>
      </c>
      <c r="E3" s="411"/>
      <c r="F3" s="411"/>
      <c r="G3" s="411"/>
    </row>
    <row r="4" spans="1:7" ht="15.75">
      <c r="D4" s="6"/>
      <c r="E4" s="6"/>
      <c r="F4" s="4"/>
      <c r="G4" s="130"/>
    </row>
    <row r="5" spans="1:7" ht="15.75">
      <c r="D5" s="6"/>
      <c r="G5" s="4" t="s">
        <v>1260</v>
      </c>
    </row>
    <row r="6" spans="1:7">
      <c r="D6" s="373"/>
      <c r="G6" s="6" t="s">
        <v>15</v>
      </c>
    </row>
    <row r="7" spans="1:7" ht="17.25" customHeight="1">
      <c r="G7" s="6" t="s">
        <v>1463</v>
      </c>
    </row>
    <row r="8" spans="1:7">
      <c r="G8" s="373" t="s">
        <v>1383</v>
      </c>
    </row>
    <row r="9" spans="1:7">
      <c r="G9" s="6"/>
    </row>
    <row r="10" spans="1:7">
      <c r="G10" s="373"/>
    </row>
    <row r="11" spans="1:7" ht="15.75">
      <c r="A11" s="464" t="s">
        <v>1464</v>
      </c>
      <c r="B11" s="464"/>
      <c r="C11" s="464"/>
      <c r="D11" s="464"/>
      <c r="F11" s="374"/>
      <c r="G11" s="130"/>
    </row>
    <row r="12" spans="1:7" ht="15.75">
      <c r="A12" s="374"/>
      <c r="B12" s="374"/>
      <c r="C12" s="374"/>
      <c r="D12" s="374"/>
      <c r="F12" s="374"/>
      <c r="G12" s="130"/>
    </row>
    <row r="13" spans="1:7">
      <c r="A13" s="131"/>
      <c r="B13" s="132"/>
      <c r="C13" s="133"/>
      <c r="D13" s="134"/>
      <c r="F13" s="134"/>
      <c r="G13" s="130"/>
    </row>
    <row r="14" spans="1:7" ht="30">
      <c r="A14" s="465" t="s">
        <v>1465</v>
      </c>
      <c r="B14" s="466"/>
      <c r="C14" s="467"/>
      <c r="D14" s="35" t="s">
        <v>1506</v>
      </c>
      <c r="F14" s="135"/>
      <c r="G14" s="130"/>
    </row>
    <row r="15" spans="1:7">
      <c r="G15" s="130"/>
    </row>
    <row r="16" spans="1:7">
      <c r="G16" s="136" t="s">
        <v>1265</v>
      </c>
    </row>
    <row r="17" spans="1:7">
      <c r="A17" s="463" t="s">
        <v>1466</v>
      </c>
      <c r="B17" s="463"/>
      <c r="C17" s="463"/>
      <c r="G17" s="130"/>
    </row>
    <row r="18" spans="1:7">
      <c r="A18" s="137" t="s">
        <v>93</v>
      </c>
      <c r="B18" s="138"/>
      <c r="C18" s="138" t="s">
        <v>1467</v>
      </c>
      <c r="D18" s="138" t="s">
        <v>1468</v>
      </c>
      <c r="G18" s="130"/>
    </row>
    <row r="19" spans="1:7">
      <c r="A19" s="139">
        <v>1</v>
      </c>
      <c r="B19" s="140" t="s">
        <v>1469</v>
      </c>
      <c r="C19" s="141">
        <v>2.82</v>
      </c>
      <c r="D19" s="142">
        <v>2.78</v>
      </c>
      <c r="G19" s="130"/>
    </row>
    <row r="20" spans="1:7">
      <c r="A20" s="139">
        <v>2</v>
      </c>
      <c r="B20" s="140" t="s">
        <v>1470</v>
      </c>
      <c r="C20" s="142">
        <v>2.4</v>
      </c>
      <c r="D20" s="142">
        <v>2.36</v>
      </c>
      <c r="G20" s="130"/>
    </row>
    <row r="21" spans="1:7">
      <c r="A21" s="139">
        <v>3</v>
      </c>
      <c r="B21" s="143" t="s">
        <v>1471</v>
      </c>
      <c r="C21" s="141">
        <v>1.39</v>
      </c>
      <c r="D21" s="142">
        <v>1.39</v>
      </c>
      <c r="G21" s="130"/>
    </row>
    <row r="22" spans="1:7">
      <c r="A22" s="139">
        <v>4</v>
      </c>
      <c r="B22" s="140" t="s">
        <v>1472</v>
      </c>
      <c r="C22" s="141">
        <v>0.55000000000000004</v>
      </c>
      <c r="D22" s="144">
        <v>0.96799999999999997</v>
      </c>
      <c r="G22" s="130"/>
    </row>
    <row r="23" spans="1:7" ht="25.5">
      <c r="A23" s="139">
        <v>5</v>
      </c>
      <c r="B23" s="140" t="s">
        <v>1473</v>
      </c>
      <c r="C23" s="142">
        <v>1.72</v>
      </c>
      <c r="D23" s="142">
        <v>1.62</v>
      </c>
      <c r="G23" s="130"/>
    </row>
    <row r="24" spans="1:7">
      <c r="A24" s="463" t="s">
        <v>1474</v>
      </c>
      <c r="B24" s="463"/>
      <c r="C24" s="463"/>
      <c r="D24" s="463"/>
      <c r="E24" s="463"/>
      <c r="F24" s="463"/>
      <c r="G24" s="463"/>
    </row>
    <row r="25" spans="1:7">
      <c r="A25" s="145"/>
      <c r="B25" s="145"/>
      <c r="C25" s="145"/>
      <c r="D25" s="145"/>
      <c r="E25" s="145"/>
      <c r="F25" s="145"/>
      <c r="G25" s="145"/>
    </row>
    <row r="26" spans="1:7" ht="204">
      <c r="A26" s="146" t="s">
        <v>93</v>
      </c>
      <c r="B26" s="147" t="s">
        <v>1475</v>
      </c>
      <c r="C26" s="147" t="s">
        <v>14</v>
      </c>
      <c r="D26" s="148" t="s">
        <v>1476</v>
      </c>
      <c r="E26" s="149" t="s">
        <v>1477</v>
      </c>
      <c r="F26" s="148" t="s">
        <v>1478</v>
      </c>
      <c r="G26" s="148" t="s">
        <v>1479</v>
      </c>
    </row>
    <row r="27" spans="1:7" ht="15" customHeight="1">
      <c r="A27" s="195">
        <v>1</v>
      </c>
      <c r="B27" s="154">
        <v>2</v>
      </c>
      <c r="C27" s="153">
        <v>3</v>
      </c>
      <c r="D27" s="154">
        <v>4</v>
      </c>
      <c r="E27" s="154">
        <v>6</v>
      </c>
      <c r="F27" s="153">
        <v>5</v>
      </c>
      <c r="G27" s="154">
        <v>7</v>
      </c>
    </row>
    <row r="28" spans="1:7" ht="38.25" customHeight="1">
      <c r="A28" s="150">
        <v>1</v>
      </c>
      <c r="B28" s="28">
        <v>490101</v>
      </c>
      <c r="C28" s="29" t="s">
        <v>100</v>
      </c>
      <c r="D28" s="28">
        <v>1.105</v>
      </c>
      <c r="E28" s="151">
        <v>1</v>
      </c>
      <c r="F28" s="28">
        <v>0.83799999999999997</v>
      </c>
      <c r="G28" s="28">
        <v>128.79</v>
      </c>
    </row>
    <row r="29" spans="1:7" ht="25.5" customHeight="1">
      <c r="A29" s="150">
        <v>2</v>
      </c>
      <c r="B29" s="28" t="s">
        <v>1480</v>
      </c>
      <c r="C29" s="29" t="s">
        <v>20</v>
      </c>
      <c r="D29" s="28">
        <v>1.091</v>
      </c>
      <c r="E29" s="151">
        <v>1.0349999999999999</v>
      </c>
      <c r="F29" s="28">
        <v>0.9</v>
      </c>
      <c r="G29" s="28">
        <v>141.31</v>
      </c>
    </row>
    <row r="30" spans="1:7" ht="38.25" customHeight="1">
      <c r="A30" s="150">
        <v>3</v>
      </c>
      <c r="B30" s="28" t="s">
        <v>1481</v>
      </c>
      <c r="C30" s="29" t="s">
        <v>18</v>
      </c>
      <c r="D30" s="28">
        <v>1.089</v>
      </c>
      <c r="E30" s="151">
        <v>1</v>
      </c>
      <c r="F30" s="28">
        <v>0.9</v>
      </c>
      <c r="G30" s="28">
        <v>136.30000000000001</v>
      </c>
    </row>
    <row r="31" spans="1:7" ht="25.5" customHeight="1">
      <c r="A31" s="150">
        <v>4</v>
      </c>
      <c r="B31" s="28">
        <v>330501</v>
      </c>
      <c r="C31" s="29" t="s">
        <v>52</v>
      </c>
      <c r="D31" s="28">
        <v>1.077</v>
      </c>
      <c r="E31" s="151">
        <v>1.113</v>
      </c>
      <c r="F31" s="28">
        <v>1.196</v>
      </c>
      <c r="G31" s="28">
        <v>199.45</v>
      </c>
    </row>
    <row r="32" spans="1:7" ht="38.25" customHeight="1">
      <c r="A32" s="150">
        <v>5</v>
      </c>
      <c r="B32" s="28">
        <v>530101</v>
      </c>
      <c r="C32" s="29" t="s">
        <v>77</v>
      </c>
      <c r="D32" s="28">
        <v>1.0780000000000001</v>
      </c>
      <c r="E32" s="151">
        <v>1.113</v>
      </c>
      <c r="F32" s="28">
        <v>0.753</v>
      </c>
      <c r="G32" s="28">
        <v>125.59</v>
      </c>
    </row>
    <row r="33" spans="1:7" ht="38.25" customHeight="1">
      <c r="A33" s="150">
        <v>6</v>
      </c>
      <c r="B33" s="28">
        <v>220101</v>
      </c>
      <c r="C33" s="29" t="s">
        <v>39</v>
      </c>
      <c r="D33" s="28">
        <v>1.079</v>
      </c>
      <c r="E33" s="156">
        <v>1.113</v>
      </c>
      <c r="F33" s="28">
        <v>0.61099999999999999</v>
      </c>
      <c r="G33" s="28">
        <v>102.08</v>
      </c>
    </row>
    <row r="34" spans="1:7" ht="38.25">
      <c r="A34" s="150">
        <v>7</v>
      </c>
      <c r="B34" s="28">
        <v>380101</v>
      </c>
      <c r="C34" s="29" t="s">
        <v>63</v>
      </c>
      <c r="D34" s="28">
        <v>1.087</v>
      </c>
      <c r="E34" s="151">
        <v>1.0860000000000001</v>
      </c>
      <c r="F34" s="28">
        <v>0.85299999999999998</v>
      </c>
      <c r="G34" s="28">
        <v>140.84</v>
      </c>
    </row>
    <row r="35" spans="1:7" ht="38.25" customHeight="1">
      <c r="A35" s="150">
        <v>8</v>
      </c>
      <c r="B35" s="28">
        <v>560101</v>
      </c>
      <c r="C35" s="29" t="s">
        <v>84</v>
      </c>
      <c r="D35" s="28">
        <v>1.081</v>
      </c>
      <c r="E35" s="151">
        <v>1.04</v>
      </c>
      <c r="F35" s="28">
        <v>0.9</v>
      </c>
      <c r="G35" s="28">
        <v>140.75</v>
      </c>
    </row>
    <row r="36" spans="1:7" ht="25.5">
      <c r="A36" s="150">
        <v>9</v>
      </c>
      <c r="B36" s="28">
        <v>541001</v>
      </c>
      <c r="C36" s="29" t="s">
        <v>1482</v>
      </c>
      <c r="D36" s="28">
        <v>1.153</v>
      </c>
      <c r="E36" s="151">
        <v>1</v>
      </c>
      <c r="F36" s="28">
        <v>0.80600000000000005</v>
      </c>
      <c r="G36" s="28">
        <v>129.93</v>
      </c>
    </row>
    <row r="37" spans="1:7" ht="25.5" customHeight="1">
      <c r="A37" s="150">
        <v>10</v>
      </c>
      <c r="B37" s="28">
        <v>200401</v>
      </c>
      <c r="C37" s="29" t="s">
        <v>36</v>
      </c>
      <c r="D37" s="28">
        <v>1.17</v>
      </c>
      <c r="E37" s="151">
        <v>1.016</v>
      </c>
      <c r="F37" s="28">
        <v>0.79600000000000004</v>
      </c>
      <c r="G37" s="28">
        <v>131.57</v>
      </c>
    </row>
    <row r="38" spans="1:7" ht="38.25" customHeight="1">
      <c r="A38" s="150">
        <v>11</v>
      </c>
      <c r="B38" s="28">
        <v>910201</v>
      </c>
      <c r="C38" s="29" t="s">
        <v>91</v>
      </c>
      <c r="D38" s="28">
        <v>1.1040000000000001</v>
      </c>
      <c r="E38" s="151">
        <v>1.0002</v>
      </c>
      <c r="F38" s="28">
        <v>0.753</v>
      </c>
      <c r="G38" s="28">
        <v>115.58</v>
      </c>
    </row>
    <row r="39" spans="1:7" ht="38.25" customHeight="1">
      <c r="A39" s="150">
        <v>12</v>
      </c>
      <c r="B39" s="28">
        <v>130101</v>
      </c>
      <c r="C39" s="29" t="s">
        <v>28</v>
      </c>
      <c r="D39" s="28">
        <v>1.111</v>
      </c>
      <c r="E39" s="151">
        <v>1</v>
      </c>
      <c r="F39" s="28">
        <v>0.97499999999999998</v>
      </c>
      <c r="G39" s="28">
        <v>150.63</v>
      </c>
    </row>
    <row r="40" spans="1:7" ht="25.5" customHeight="1">
      <c r="A40" s="150">
        <v>13</v>
      </c>
      <c r="B40" s="28">
        <v>440801</v>
      </c>
      <c r="C40" s="29" t="s">
        <v>1395</v>
      </c>
      <c r="D40" s="28">
        <v>0.97599999999999998</v>
      </c>
      <c r="E40" s="151">
        <v>1.113</v>
      </c>
      <c r="F40" s="28">
        <v>1.0289999999999999</v>
      </c>
      <c r="G40" s="28">
        <v>155.5</v>
      </c>
    </row>
    <row r="41" spans="1:7" ht="25.5" customHeight="1">
      <c r="A41" s="150">
        <v>14</v>
      </c>
      <c r="B41" s="28">
        <v>312401</v>
      </c>
      <c r="C41" s="29" t="s">
        <v>48</v>
      </c>
      <c r="D41" s="28">
        <v>1.0840000000000001</v>
      </c>
      <c r="E41" s="151">
        <v>1.113</v>
      </c>
      <c r="F41" s="28">
        <v>0.84899999999999998</v>
      </c>
      <c r="G41" s="28">
        <v>142.41999999999999</v>
      </c>
    </row>
    <row r="42" spans="1:7" ht="38.25" customHeight="1">
      <c r="A42" s="150">
        <v>15</v>
      </c>
      <c r="B42" s="28">
        <v>440201</v>
      </c>
      <c r="C42" s="29" t="s">
        <v>125</v>
      </c>
      <c r="D42" s="28">
        <v>1.0669999999999999</v>
      </c>
      <c r="E42" s="151">
        <v>1</v>
      </c>
      <c r="F42" s="28">
        <v>1.0289999999999999</v>
      </c>
      <c r="G42" s="28">
        <v>152.72</v>
      </c>
    </row>
    <row r="43" spans="1:7" ht="25.5" customHeight="1">
      <c r="A43" s="150">
        <v>16</v>
      </c>
      <c r="B43" s="28">
        <v>520201</v>
      </c>
      <c r="C43" s="29" t="s">
        <v>76</v>
      </c>
      <c r="D43" s="28">
        <v>1.0740000000000001</v>
      </c>
      <c r="E43" s="151">
        <v>1.113</v>
      </c>
      <c r="F43" s="28">
        <v>0.9</v>
      </c>
      <c r="G43" s="28">
        <v>149.66</v>
      </c>
    </row>
    <row r="44" spans="1:7" ht="25.5" customHeight="1">
      <c r="A44" s="150">
        <v>17</v>
      </c>
      <c r="B44" s="28">
        <v>541101</v>
      </c>
      <c r="C44" s="29" t="s">
        <v>1396</v>
      </c>
      <c r="D44" s="28">
        <v>1.109</v>
      </c>
      <c r="E44" s="151">
        <v>1.113</v>
      </c>
      <c r="F44" s="28">
        <v>1.387</v>
      </c>
      <c r="G44" s="28">
        <v>238.11</v>
      </c>
    </row>
    <row r="45" spans="1:7" ht="38.25" customHeight="1">
      <c r="A45" s="150">
        <v>18</v>
      </c>
      <c r="B45" s="28">
        <v>330401</v>
      </c>
      <c r="C45" s="29" t="s">
        <v>51</v>
      </c>
      <c r="D45" s="28">
        <v>1.107</v>
      </c>
      <c r="E45" s="156">
        <v>1.113</v>
      </c>
      <c r="F45" s="28">
        <v>0.61099999999999999</v>
      </c>
      <c r="G45" s="28">
        <v>104.73</v>
      </c>
    </row>
    <row r="46" spans="1:7" ht="25.5" customHeight="1">
      <c r="A46" s="150">
        <v>19</v>
      </c>
      <c r="B46" s="28">
        <v>550201</v>
      </c>
      <c r="C46" s="29" t="s">
        <v>83</v>
      </c>
      <c r="D46" s="28">
        <v>1.0760000000000001</v>
      </c>
      <c r="E46" s="151">
        <v>1</v>
      </c>
      <c r="F46" s="28">
        <v>0.9</v>
      </c>
      <c r="G46" s="28">
        <v>134.63</v>
      </c>
    </row>
    <row r="47" spans="1:7" ht="38.25" customHeight="1">
      <c r="A47" s="150">
        <v>20</v>
      </c>
      <c r="B47" s="28" t="s">
        <v>1483</v>
      </c>
      <c r="C47" s="29" t="s">
        <v>23</v>
      </c>
      <c r="D47" s="28">
        <v>1.095</v>
      </c>
      <c r="E47" s="151">
        <v>1</v>
      </c>
      <c r="F47" s="28">
        <v>0.79600000000000004</v>
      </c>
      <c r="G47" s="28">
        <v>121.28</v>
      </c>
    </row>
    <row r="48" spans="1:7" ht="25.5" customHeight="1">
      <c r="A48" s="150">
        <v>21</v>
      </c>
      <c r="B48" s="28">
        <v>260301</v>
      </c>
      <c r="C48" s="16" t="s">
        <v>43</v>
      </c>
      <c r="D48" s="28">
        <v>1.069</v>
      </c>
      <c r="E48" s="151">
        <v>1</v>
      </c>
      <c r="F48" s="28">
        <v>0.9</v>
      </c>
      <c r="G48" s="28">
        <v>133.80000000000001</v>
      </c>
    </row>
    <row r="49" spans="1:7" ht="25.5" customHeight="1">
      <c r="A49" s="150">
        <v>22</v>
      </c>
      <c r="B49" s="28">
        <v>240101</v>
      </c>
      <c r="C49" s="29" t="s">
        <v>41</v>
      </c>
      <c r="D49" s="28">
        <v>1.073</v>
      </c>
      <c r="E49" s="156">
        <v>1.113</v>
      </c>
      <c r="F49" s="28">
        <v>0.74</v>
      </c>
      <c r="G49" s="28">
        <v>122.95</v>
      </c>
    </row>
    <row r="50" spans="1:7" ht="25.5">
      <c r="A50" s="150">
        <v>23</v>
      </c>
      <c r="B50" s="28">
        <v>542901</v>
      </c>
      <c r="C50" s="29" t="s">
        <v>1484</v>
      </c>
      <c r="D50" s="28">
        <v>1.0840000000000001</v>
      </c>
      <c r="E50" s="151">
        <v>1.008</v>
      </c>
      <c r="F50" s="28">
        <v>0.9</v>
      </c>
      <c r="G50" s="28">
        <v>136.72</v>
      </c>
    </row>
    <row r="51" spans="1:7" ht="25.5" customHeight="1">
      <c r="A51" s="150">
        <v>24</v>
      </c>
      <c r="B51" s="28">
        <v>541201</v>
      </c>
      <c r="C51" s="29" t="s">
        <v>81</v>
      </c>
      <c r="D51" s="28">
        <v>1.1850000000000001</v>
      </c>
      <c r="E51" s="151">
        <v>1.113</v>
      </c>
      <c r="F51" s="28">
        <v>0.84899999999999998</v>
      </c>
      <c r="G51" s="28">
        <v>155.77000000000001</v>
      </c>
    </row>
    <row r="52" spans="1:7" ht="25.5" customHeight="1">
      <c r="A52" s="150">
        <v>25</v>
      </c>
      <c r="B52" s="28">
        <v>332901</v>
      </c>
      <c r="C52" s="29" t="s">
        <v>56</v>
      </c>
      <c r="D52" s="28">
        <v>1.0840000000000001</v>
      </c>
      <c r="E52" s="156">
        <v>1.113</v>
      </c>
      <c r="F52" s="28">
        <v>0.80600000000000005</v>
      </c>
      <c r="G52" s="28">
        <v>135.19</v>
      </c>
    </row>
    <row r="53" spans="1:7" ht="25.5" customHeight="1">
      <c r="A53" s="150">
        <v>26</v>
      </c>
      <c r="B53" s="28">
        <v>140201</v>
      </c>
      <c r="C53" s="29" t="s">
        <v>30</v>
      </c>
      <c r="D53" s="28">
        <v>1.1140000000000001</v>
      </c>
      <c r="E53" s="151">
        <v>1.079</v>
      </c>
      <c r="F53" s="28">
        <v>1.137</v>
      </c>
      <c r="G53" s="28">
        <v>190.13</v>
      </c>
    </row>
    <row r="54" spans="1:7" ht="25.5" customHeight="1">
      <c r="A54" s="150">
        <v>27</v>
      </c>
      <c r="B54" s="28">
        <v>540301</v>
      </c>
      <c r="C54" s="29" t="s">
        <v>78</v>
      </c>
      <c r="D54" s="28">
        <v>1.109</v>
      </c>
      <c r="E54" s="151">
        <v>1.113</v>
      </c>
      <c r="F54" s="28">
        <v>0.84899999999999998</v>
      </c>
      <c r="G54" s="28">
        <v>145.76</v>
      </c>
    </row>
    <row r="55" spans="1:7" ht="38.25" customHeight="1">
      <c r="A55" s="150">
        <v>28</v>
      </c>
      <c r="B55" s="28" t="s">
        <v>1485</v>
      </c>
      <c r="C55" s="29" t="s">
        <v>94</v>
      </c>
      <c r="D55" s="28">
        <v>1.1259999999999999</v>
      </c>
      <c r="E55" s="151">
        <v>1</v>
      </c>
      <c r="F55" s="28">
        <v>0.83799999999999997</v>
      </c>
      <c r="G55" s="28">
        <v>131.30000000000001</v>
      </c>
    </row>
    <row r="56" spans="1:7" ht="25.5" customHeight="1">
      <c r="A56" s="150">
        <v>29</v>
      </c>
      <c r="B56" s="28">
        <v>331201</v>
      </c>
      <c r="C56" s="29" t="s">
        <v>54</v>
      </c>
      <c r="D56" s="28">
        <v>1.0629999999999999</v>
      </c>
      <c r="E56" s="151">
        <v>1.113</v>
      </c>
      <c r="F56" s="28">
        <v>1.137</v>
      </c>
      <c r="G56" s="28">
        <v>187.07</v>
      </c>
    </row>
    <row r="57" spans="1:7" ht="38.25" customHeight="1">
      <c r="A57" s="150">
        <v>30</v>
      </c>
      <c r="B57" s="28">
        <v>430101</v>
      </c>
      <c r="C57" s="29" t="s">
        <v>108</v>
      </c>
      <c r="D57" s="28">
        <v>1.0680000000000001</v>
      </c>
      <c r="E57" s="151">
        <v>1.113</v>
      </c>
      <c r="F57" s="28">
        <v>0.84899999999999998</v>
      </c>
      <c r="G57" s="28">
        <v>140.34</v>
      </c>
    </row>
    <row r="58" spans="1:7" ht="38.25" customHeight="1">
      <c r="A58" s="150">
        <v>31</v>
      </c>
      <c r="B58" s="28">
        <v>360301</v>
      </c>
      <c r="C58" s="29" t="s">
        <v>61</v>
      </c>
      <c r="D58" s="28">
        <v>0.94099999999999995</v>
      </c>
      <c r="E58" s="151">
        <v>1</v>
      </c>
      <c r="F58" s="28">
        <v>0.9</v>
      </c>
      <c r="G58" s="28">
        <v>117.8</v>
      </c>
    </row>
    <row r="59" spans="1:7" ht="38.25" customHeight="1">
      <c r="A59" s="150">
        <v>32</v>
      </c>
      <c r="B59" s="28">
        <v>311301</v>
      </c>
      <c r="C59" s="29" t="s">
        <v>1397</v>
      </c>
      <c r="D59" s="28">
        <v>1.506</v>
      </c>
      <c r="E59" s="151">
        <v>1.113</v>
      </c>
      <c r="F59" s="28">
        <v>0.84899999999999998</v>
      </c>
      <c r="G59" s="28">
        <v>197.92</v>
      </c>
    </row>
    <row r="60" spans="1:7" ht="38.25" customHeight="1">
      <c r="A60" s="150">
        <v>33</v>
      </c>
      <c r="B60" s="28">
        <v>360901</v>
      </c>
      <c r="C60" s="29" t="s">
        <v>126</v>
      </c>
      <c r="D60" s="28">
        <v>1.5069999999999999</v>
      </c>
      <c r="E60" s="151">
        <v>1</v>
      </c>
      <c r="F60" s="28">
        <v>1.387</v>
      </c>
      <c r="G60" s="28">
        <v>290.69</v>
      </c>
    </row>
    <row r="61" spans="1:7" ht="25.5" customHeight="1">
      <c r="A61" s="150">
        <v>34</v>
      </c>
      <c r="B61" s="28">
        <v>440701</v>
      </c>
      <c r="C61" s="29" t="s">
        <v>124</v>
      </c>
      <c r="D61" s="28">
        <v>1.01</v>
      </c>
      <c r="E61" s="151">
        <v>1</v>
      </c>
      <c r="F61" s="28">
        <v>1.196</v>
      </c>
      <c r="G61" s="28">
        <v>168.01</v>
      </c>
    </row>
    <row r="62" spans="1:7" ht="38.25" customHeight="1">
      <c r="A62" s="150">
        <v>35</v>
      </c>
      <c r="B62" s="28">
        <v>261501</v>
      </c>
      <c r="C62" s="29" t="s">
        <v>92</v>
      </c>
      <c r="D62" s="28">
        <v>1.0620000000000001</v>
      </c>
      <c r="E62" s="151">
        <v>1.04</v>
      </c>
      <c r="F62" s="28">
        <v>0.84899999999999998</v>
      </c>
      <c r="G62" s="28">
        <v>130.46</v>
      </c>
    </row>
    <row r="63" spans="1:7" ht="38.25" customHeight="1">
      <c r="A63" s="150">
        <v>36</v>
      </c>
      <c r="B63" s="28">
        <v>330901</v>
      </c>
      <c r="C63" s="29" t="s">
        <v>53</v>
      </c>
      <c r="D63" s="28">
        <v>1.073</v>
      </c>
      <c r="E63" s="151">
        <v>1.113</v>
      </c>
      <c r="F63" s="28">
        <v>0.84899999999999998</v>
      </c>
      <c r="G63" s="28">
        <v>141.03</v>
      </c>
    </row>
    <row r="64" spans="1:7" ht="38.25" customHeight="1">
      <c r="A64" s="150">
        <v>37</v>
      </c>
      <c r="B64" s="28">
        <v>600202</v>
      </c>
      <c r="C64" s="29" t="s">
        <v>89</v>
      </c>
      <c r="D64" s="28">
        <v>1.117</v>
      </c>
      <c r="E64" s="151">
        <v>1.113</v>
      </c>
      <c r="F64" s="28">
        <v>0.95199999999999996</v>
      </c>
      <c r="G64" s="28">
        <v>164.68</v>
      </c>
    </row>
    <row r="65" spans="1:7" ht="25.5" customHeight="1">
      <c r="A65" s="150">
        <v>38</v>
      </c>
      <c r="B65" s="28">
        <v>140101</v>
      </c>
      <c r="C65" s="29" t="s">
        <v>29</v>
      </c>
      <c r="D65" s="28">
        <v>1.0900000000000001</v>
      </c>
      <c r="E65" s="151">
        <v>1.081</v>
      </c>
      <c r="F65" s="28">
        <v>0.83799999999999997</v>
      </c>
      <c r="G65" s="28">
        <v>137.28</v>
      </c>
    </row>
    <row r="66" spans="1:7" ht="38.25" customHeight="1">
      <c r="A66" s="150">
        <v>39</v>
      </c>
      <c r="B66" s="28">
        <v>332801</v>
      </c>
      <c r="C66" s="29" t="s">
        <v>55</v>
      </c>
      <c r="D66" s="28">
        <v>1.101</v>
      </c>
      <c r="E66" s="151">
        <v>1</v>
      </c>
      <c r="F66" s="28">
        <v>0.97499999999999998</v>
      </c>
      <c r="G66" s="28">
        <v>149.24</v>
      </c>
    </row>
    <row r="67" spans="1:7" ht="38.25" customHeight="1">
      <c r="A67" s="150">
        <v>40</v>
      </c>
      <c r="B67" s="28">
        <v>170201</v>
      </c>
      <c r="C67" s="29" t="s">
        <v>110</v>
      </c>
      <c r="D67" s="28">
        <v>1.5960000000000001</v>
      </c>
      <c r="E67" s="151">
        <v>1.04</v>
      </c>
      <c r="F67" s="28">
        <v>1.137</v>
      </c>
      <c r="G67" s="28">
        <v>262.45</v>
      </c>
    </row>
    <row r="68" spans="1:7" ht="25.5" customHeight="1">
      <c r="A68" s="150">
        <v>41</v>
      </c>
      <c r="B68" s="28">
        <v>110101</v>
      </c>
      <c r="C68" s="29" t="s">
        <v>27</v>
      </c>
      <c r="D68" s="28">
        <v>1.105</v>
      </c>
      <c r="E68" s="151">
        <v>1.0640000000000001</v>
      </c>
      <c r="F68" s="28">
        <v>0.753</v>
      </c>
      <c r="G68" s="28">
        <v>123.09</v>
      </c>
    </row>
    <row r="69" spans="1:7" ht="38.25" customHeight="1">
      <c r="A69" s="150">
        <v>42</v>
      </c>
      <c r="B69" s="28">
        <v>550101</v>
      </c>
      <c r="C69" s="29" t="s">
        <v>82</v>
      </c>
      <c r="D69" s="28">
        <v>1.071</v>
      </c>
      <c r="E69" s="151">
        <v>1</v>
      </c>
      <c r="F69" s="28">
        <v>0.9</v>
      </c>
      <c r="G69" s="28">
        <v>134.08000000000001</v>
      </c>
    </row>
    <row r="70" spans="1:7" ht="25.5" customHeight="1">
      <c r="A70" s="150">
        <v>43</v>
      </c>
      <c r="B70" s="28">
        <v>460201</v>
      </c>
      <c r="C70" s="29" t="s">
        <v>73</v>
      </c>
      <c r="D70" s="28">
        <v>1.075</v>
      </c>
      <c r="E70" s="151">
        <v>1.04</v>
      </c>
      <c r="F70" s="28">
        <v>0.95199999999999996</v>
      </c>
      <c r="G70" s="28">
        <v>147.99</v>
      </c>
    </row>
    <row r="71" spans="1:7" ht="25.5" customHeight="1">
      <c r="A71" s="150">
        <v>44</v>
      </c>
      <c r="B71" s="28">
        <v>440101</v>
      </c>
      <c r="C71" s="29" t="s">
        <v>69</v>
      </c>
      <c r="D71" s="28">
        <v>1.143</v>
      </c>
      <c r="E71" s="151">
        <v>1.026</v>
      </c>
      <c r="F71" s="28">
        <v>0.83799999999999997</v>
      </c>
      <c r="G71" s="28">
        <v>136.72</v>
      </c>
    </row>
    <row r="72" spans="1:7" ht="38.25" customHeight="1">
      <c r="A72" s="150">
        <v>45</v>
      </c>
      <c r="B72" s="28">
        <v>330101</v>
      </c>
      <c r="C72" s="29" t="s">
        <v>49</v>
      </c>
      <c r="D72" s="28">
        <v>1.083</v>
      </c>
      <c r="E72" s="151">
        <v>1.113</v>
      </c>
      <c r="F72" s="28">
        <v>0.84899999999999998</v>
      </c>
      <c r="G72" s="28">
        <v>142.28</v>
      </c>
    </row>
    <row r="73" spans="1:7" ht="38.25" customHeight="1">
      <c r="A73" s="150">
        <v>46</v>
      </c>
      <c r="B73" s="28">
        <v>600101</v>
      </c>
      <c r="C73" s="29" t="s">
        <v>88</v>
      </c>
      <c r="D73" s="28">
        <v>1.079</v>
      </c>
      <c r="E73" s="151">
        <v>1.04</v>
      </c>
      <c r="F73" s="28">
        <v>0.97499999999999998</v>
      </c>
      <c r="G73" s="28">
        <v>152.16</v>
      </c>
    </row>
    <row r="74" spans="1:7" ht="25.5" customHeight="1">
      <c r="A74" s="150">
        <v>47</v>
      </c>
      <c r="B74" s="28">
        <v>300101</v>
      </c>
      <c r="C74" s="29" t="s">
        <v>47</v>
      </c>
      <c r="D74" s="28">
        <v>1.0920000000000001</v>
      </c>
      <c r="E74" s="151">
        <v>1.0509999999999999</v>
      </c>
      <c r="F74" s="28">
        <v>0.97499999999999998</v>
      </c>
      <c r="G74" s="28">
        <v>155.63999999999999</v>
      </c>
    </row>
    <row r="75" spans="1:7" ht="25.5" customHeight="1">
      <c r="A75" s="150">
        <v>48</v>
      </c>
      <c r="B75" s="28">
        <v>360801</v>
      </c>
      <c r="C75" s="29" t="s">
        <v>107</v>
      </c>
      <c r="D75" s="28">
        <v>1.61</v>
      </c>
      <c r="E75" s="151">
        <v>1</v>
      </c>
      <c r="F75" s="28">
        <v>1.387</v>
      </c>
      <c r="G75" s="28">
        <v>310.58</v>
      </c>
    </row>
    <row r="76" spans="1:7" ht="25.5" customHeight="1">
      <c r="A76" s="150">
        <v>49</v>
      </c>
      <c r="B76" s="28">
        <v>361601</v>
      </c>
      <c r="C76" s="29" t="s">
        <v>123</v>
      </c>
      <c r="D76" s="28">
        <v>0.95199999999999996</v>
      </c>
      <c r="E76" s="151">
        <v>1</v>
      </c>
      <c r="F76" s="28">
        <v>1.0289999999999999</v>
      </c>
      <c r="G76" s="28">
        <v>136.30000000000001</v>
      </c>
    </row>
    <row r="77" spans="1:7" ht="25.5" customHeight="1">
      <c r="A77" s="150">
        <v>50</v>
      </c>
      <c r="B77" s="28">
        <v>340201</v>
      </c>
      <c r="C77" s="29" t="s">
        <v>58</v>
      </c>
      <c r="D77" s="28">
        <v>1.0940000000000001</v>
      </c>
      <c r="E77" s="151">
        <v>1.04</v>
      </c>
      <c r="F77" s="28">
        <v>0.9</v>
      </c>
      <c r="G77" s="28">
        <v>142.41999999999999</v>
      </c>
    </row>
    <row r="78" spans="1:7" ht="25.5" customHeight="1">
      <c r="A78" s="150">
        <v>51</v>
      </c>
      <c r="B78" s="28">
        <v>540401</v>
      </c>
      <c r="C78" s="29" t="s">
        <v>79</v>
      </c>
      <c r="D78" s="28">
        <v>1.1220000000000001</v>
      </c>
      <c r="E78" s="151">
        <v>1.113</v>
      </c>
      <c r="F78" s="28">
        <v>1.196</v>
      </c>
      <c r="G78" s="28">
        <v>207.79</v>
      </c>
    </row>
    <row r="79" spans="1:7" ht="25.5" customHeight="1">
      <c r="A79" s="150">
        <v>52</v>
      </c>
      <c r="B79" s="28" t="s">
        <v>1486</v>
      </c>
      <c r="C79" s="29" t="s">
        <v>19</v>
      </c>
      <c r="D79" s="28">
        <v>1.0860000000000001</v>
      </c>
      <c r="E79" s="151">
        <v>1.0309999999999999</v>
      </c>
      <c r="F79" s="28">
        <v>0.9</v>
      </c>
      <c r="G79" s="28">
        <v>140.19999999999999</v>
      </c>
    </row>
    <row r="80" spans="1:7" ht="25.5" customHeight="1">
      <c r="A80" s="150">
        <v>53</v>
      </c>
      <c r="B80" s="28">
        <v>350301</v>
      </c>
      <c r="C80" s="29" t="s">
        <v>59</v>
      </c>
      <c r="D80" s="28">
        <v>1.071</v>
      </c>
      <c r="E80" s="151">
        <v>1.04</v>
      </c>
      <c r="F80" s="28">
        <v>0.74</v>
      </c>
      <c r="G80" s="28">
        <v>114.61</v>
      </c>
    </row>
    <row r="81" spans="1:7" ht="38.25" customHeight="1">
      <c r="A81" s="150">
        <v>54</v>
      </c>
      <c r="B81" s="28" t="s">
        <v>1487</v>
      </c>
      <c r="C81" s="29" t="s">
        <v>22</v>
      </c>
      <c r="D81" s="28">
        <v>1.0589999999999999</v>
      </c>
      <c r="E81" s="151">
        <v>1.113</v>
      </c>
      <c r="F81" s="28">
        <v>0.95199999999999996</v>
      </c>
      <c r="G81" s="28">
        <v>156.05000000000001</v>
      </c>
    </row>
    <row r="82" spans="1:7" ht="25.5" customHeight="1">
      <c r="A82" s="150">
        <v>55</v>
      </c>
      <c r="B82" s="28">
        <v>350701</v>
      </c>
      <c r="C82" s="29" t="s">
        <v>60</v>
      </c>
      <c r="D82" s="28">
        <v>1.0740000000000001</v>
      </c>
      <c r="E82" s="151">
        <v>1.0489999999999999</v>
      </c>
      <c r="F82" s="28">
        <v>0.97499999999999998</v>
      </c>
      <c r="G82" s="28">
        <v>152.72</v>
      </c>
    </row>
    <row r="83" spans="1:7" ht="25.5" customHeight="1">
      <c r="A83" s="150">
        <v>56</v>
      </c>
      <c r="B83" s="28">
        <v>450101</v>
      </c>
      <c r="C83" s="29" t="s">
        <v>99</v>
      </c>
      <c r="D83" s="28">
        <v>1.0880000000000001</v>
      </c>
      <c r="E83" s="151">
        <v>1.054</v>
      </c>
      <c r="F83" s="28">
        <v>0.753</v>
      </c>
      <c r="G83" s="28">
        <v>120.17</v>
      </c>
    </row>
    <row r="84" spans="1:7" ht="38.25" customHeight="1">
      <c r="A84" s="150">
        <v>57</v>
      </c>
      <c r="B84" s="28">
        <v>160201</v>
      </c>
      <c r="C84" s="29" t="s">
        <v>1488</v>
      </c>
      <c r="D84" s="28">
        <v>1.085</v>
      </c>
      <c r="E84" s="156">
        <v>1.113</v>
      </c>
      <c r="F84" s="28">
        <v>0.95199999999999996</v>
      </c>
      <c r="G84" s="28">
        <v>159.94</v>
      </c>
    </row>
    <row r="85" spans="1:7" ht="25.5" customHeight="1">
      <c r="A85" s="150">
        <v>58</v>
      </c>
      <c r="B85" s="28">
        <v>332201</v>
      </c>
      <c r="C85" s="29" t="s">
        <v>1489</v>
      </c>
      <c r="D85" s="28">
        <v>0.93</v>
      </c>
      <c r="E85" s="151">
        <v>1</v>
      </c>
      <c r="F85" s="28">
        <v>0.95199999999999996</v>
      </c>
      <c r="G85" s="28">
        <v>123.09</v>
      </c>
    </row>
    <row r="86" spans="1:7" ht="35.25" customHeight="1">
      <c r="A86" s="150">
        <v>59</v>
      </c>
      <c r="B86" s="28">
        <v>280101</v>
      </c>
      <c r="C86" s="29" t="s">
        <v>45</v>
      </c>
      <c r="D86" s="28">
        <v>1.0715497533695588</v>
      </c>
      <c r="E86" s="151">
        <v>1.024</v>
      </c>
      <c r="F86" s="28">
        <v>0.97499999999999998</v>
      </c>
      <c r="G86" s="28">
        <v>148.82</v>
      </c>
    </row>
    <row r="87" spans="1:7" ht="38.25" customHeight="1">
      <c r="A87" s="150">
        <v>60</v>
      </c>
      <c r="B87" s="28">
        <v>410101</v>
      </c>
      <c r="C87" s="29" t="s">
        <v>66</v>
      </c>
      <c r="D87" s="28">
        <v>1.109</v>
      </c>
      <c r="E87" s="151">
        <v>1.0289999999999999</v>
      </c>
      <c r="F87" s="28">
        <v>0.97499999999999998</v>
      </c>
      <c r="G87" s="28">
        <v>154.80000000000001</v>
      </c>
    </row>
    <row r="88" spans="1:7">
      <c r="A88" s="150">
        <v>61</v>
      </c>
      <c r="B88" s="28">
        <v>510501</v>
      </c>
      <c r="C88" s="29" t="s">
        <v>1490</v>
      </c>
      <c r="D88" s="28">
        <v>1.0649999999999999</v>
      </c>
      <c r="E88" s="151">
        <v>1</v>
      </c>
      <c r="F88" s="28">
        <v>1.196</v>
      </c>
      <c r="G88" s="28">
        <v>177.19</v>
      </c>
    </row>
    <row r="89" spans="1:7" ht="38.25" customHeight="1">
      <c r="A89" s="150">
        <v>62</v>
      </c>
      <c r="B89" s="28" t="s">
        <v>1491</v>
      </c>
      <c r="C89" s="29" t="s">
        <v>95</v>
      </c>
      <c r="D89" s="28">
        <v>1.08</v>
      </c>
      <c r="E89" s="151">
        <v>1.0329999999999999</v>
      </c>
      <c r="F89" s="28">
        <v>0.83799999999999997</v>
      </c>
      <c r="G89" s="28">
        <v>130.04</v>
      </c>
    </row>
    <row r="90" spans="1:7" ht="25.5" customHeight="1">
      <c r="A90" s="150">
        <v>63</v>
      </c>
      <c r="B90" s="28">
        <v>300301</v>
      </c>
      <c r="C90" s="29" t="s">
        <v>102</v>
      </c>
      <c r="D90" s="28">
        <v>1.0920000000000001</v>
      </c>
      <c r="E90" s="151">
        <v>1.04</v>
      </c>
      <c r="F90" s="28">
        <v>0.9</v>
      </c>
      <c r="G90" s="28">
        <v>142.13999999999999</v>
      </c>
    </row>
    <row r="91" spans="1:7" ht="25.5" customHeight="1">
      <c r="A91" s="150">
        <v>64</v>
      </c>
      <c r="B91" s="28">
        <v>610101</v>
      </c>
      <c r="C91" s="29" t="s">
        <v>1492</v>
      </c>
      <c r="D91" s="28">
        <v>1.105</v>
      </c>
      <c r="E91" s="156">
        <v>1.04</v>
      </c>
      <c r="F91" s="28">
        <v>0.871</v>
      </c>
      <c r="G91" s="28">
        <v>139.22</v>
      </c>
    </row>
    <row r="92" spans="1:7" ht="25.5">
      <c r="A92" s="150">
        <v>65</v>
      </c>
      <c r="B92" s="28">
        <v>330301</v>
      </c>
      <c r="C92" s="29" t="s">
        <v>98</v>
      </c>
      <c r="D92" s="28">
        <v>1.083</v>
      </c>
      <c r="E92" s="151">
        <v>1.04</v>
      </c>
      <c r="F92" s="28">
        <v>1.137</v>
      </c>
      <c r="G92" s="28">
        <v>178.17</v>
      </c>
    </row>
    <row r="93" spans="1:7" ht="38.25" customHeight="1">
      <c r="A93" s="150">
        <v>66</v>
      </c>
      <c r="B93" s="28">
        <v>150101</v>
      </c>
      <c r="C93" s="29" t="s">
        <v>1493</v>
      </c>
      <c r="D93" s="28">
        <v>1.095</v>
      </c>
      <c r="E93" s="151">
        <v>1</v>
      </c>
      <c r="F93" s="28">
        <v>0.83799999999999997</v>
      </c>
      <c r="G93" s="28">
        <v>127.68</v>
      </c>
    </row>
    <row r="94" spans="1:7" ht="25.5" customHeight="1">
      <c r="A94" s="150">
        <v>67</v>
      </c>
      <c r="B94" s="28">
        <v>590101</v>
      </c>
      <c r="C94" s="29" t="s">
        <v>87</v>
      </c>
      <c r="D94" s="28">
        <v>1.087</v>
      </c>
      <c r="E94" s="151">
        <v>1.04</v>
      </c>
      <c r="F94" s="28">
        <v>0.85299999999999998</v>
      </c>
      <c r="G94" s="28">
        <v>134.83000000000001</v>
      </c>
    </row>
    <row r="95" spans="1:7" ht="25.5" customHeight="1">
      <c r="A95" s="150">
        <v>68</v>
      </c>
      <c r="B95" s="28">
        <v>262101</v>
      </c>
      <c r="C95" s="29" t="s">
        <v>101</v>
      </c>
      <c r="D95" s="28">
        <v>1.6060000000000001</v>
      </c>
      <c r="E95" s="151">
        <v>1</v>
      </c>
      <c r="F95" s="28">
        <v>0.9</v>
      </c>
      <c r="G95" s="28">
        <v>200.98</v>
      </c>
    </row>
    <row r="96" spans="1:7" ht="25.5" customHeight="1">
      <c r="A96" s="150">
        <v>69</v>
      </c>
      <c r="B96" s="28">
        <v>500101</v>
      </c>
      <c r="C96" s="29" t="s">
        <v>140</v>
      </c>
      <c r="D96" s="28">
        <v>1.109</v>
      </c>
      <c r="E96" s="156">
        <v>1</v>
      </c>
      <c r="F96" s="28">
        <v>0.871</v>
      </c>
      <c r="G96" s="28">
        <v>134.35</v>
      </c>
    </row>
    <row r="97" spans="1:7" ht="38.25" customHeight="1">
      <c r="A97" s="150">
        <v>70</v>
      </c>
      <c r="B97" s="28">
        <v>263001</v>
      </c>
      <c r="C97" s="29" t="s">
        <v>141</v>
      </c>
      <c r="D97" s="28">
        <v>1.0529999999999999</v>
      </c>
      <c r="E97" s="151">
        <v>1.028</v>
      </c>
      <c r="F97" s="28">
        <v>0.83799999999999997</v>
      </c>
      <c r="G97" s="28">
        <v>126.15</v>
      </c>
    </row>
    <row r="98" spans="1:7" ht="25.5" customHeight="1">
      <c r="A98" s="150">
        <v>71</v>
      </c>
      <c r="B98" s="28">
        <v>880705</v>
      </c>
      <c r="C98" s="29" t="s">
        <v>90</v>
      </c>
      <c r="D98" s="28">
        <v>1.036</v>
      </c>
      <c r="E98" s="151">
        <v>1.0449999999999999</v>
      </c>
      <c r="F98" s="28">
        <v>0.84899999999999998</v>
      </c>
      <c r="G98" s="28">
        <v>127.82</v>
      </c>
    </row>
    <row r="99" spans="1:7" ht="25.5" customHeight="1">
      <c r="A99" s="150">
        <v>72</v>
      </c>
      <c r="B99" s="28">
        <v>100301</v>
      </c>
      <c r="C99" s="29" t="s">
        <v>1494</v>
      </c>
      <c r="D99" s="28">
        <v>1.0940000000000001</v>
      </c>
      <c r="E99" s="151">
        <v>1</v>
      </c>
      <c r="F99" s="28">
        <v>1.0289999999999999</v>
      </c>
      <c r="G99" s="28">
        <v>156.61000000000001</v>
      </c>
    </row>
    <row r="100" spans="1:7" ht="38.25" customHeight="1">
      <c r="A100" s="150">
        <v>73</v>
      </c>
      <c r="B100" s="28">
        <v>250101</v>
      </c>
      <c r="C100" s="29" t="s">
        <v>42</v>
      </c>
      <c r="D100" s="28">
        <v>1.073</v>
      </c>
      <c r="E100" s="151">
        <v>1</v>
      </c>
      <c r="F100" s="28">
        <v>0.9</v>
      </c>
      <c r="G100" s="28">
        <v>134.36000000000001</v>
      </c>
    </row>
    <row r="101" spans="1:7" ht="38.25" customHeight="1">
      <c r="A101" s="150">
        <v>74</v>
      </c>
      <c r="B101" s="28">
        <v>310401</v>
      </c>
      <c r="C101" s="29" t="s">
        <v>97</v>
      </c>
      <c r="D101" s="28">
        <v>1.0109999999999999</v>
      </c>
      <c r="E101" s="151">
        <v>1</v>
      </c>
      <c r="F101" s="28">
        <v>0.9</v>
      </c>
      <c r="G101" s="28">
        <v>126.57</v>
      </c>
    </row>
    <row r="102" spans="1:7" ht="25.5" customHeight="1">
      <c r="A102" s="150">
        <v>75</v>
      </c>
      <c r="B102" s="28">
        <v>200301</v>
      </c>
      <c r="C102" s="152" t="s">
        <v>35</v>
      </c>
      <c r="D102" s="28">
        <v>0.98099999999999998</v>
      </c>
      <c r="E102" s="151">
        <v>1.004</v>
      </c>
      <c r="F102" s="28">
        <v>0.9</v>
      </c>
      <c r="G102" s="28">
        <v>123.23</v>
      </c>
    </row>
    <row r="103" spans="1:7" ht="25.5" customHeight="1">
      <c r="A103" s="150">
        <v>76</v>
      </c>
      <c r="B103" s="28">
        <v>170101</v>
      </c>
      <c r="C103" s="29" t="s">
        <v>96</v>
      </c>
      <c r="D103" s="28">
        <v>0.97799999999999998</v>
      </c>
      <c r="E103" s="151">
        <v>1.036</v>
      </c>
      <c r="F103" s="28">
        <v>0.83799999999999997</v>
      </c>
      <c r="G103" s="28">
        <v>118.08</v>
      </c>
    </row>
    <row r="104" spans="1:7" ht="38.25" customHeight="1">
      <c r="A104" s="150">
        <v>77</v>
      </c>
      <c r="B104" s="28">
        <v>390101</v>
      </c>
      <c r="C104" s="29" t="s">
        <v>64</v>
      </c>
      <c r="D104" s="28">
        <v>1.103</v>
      </c>
      <c r="E104" s="151">
        <v>1</v>
      </c>
      <c r="F104" s="28">
        <v>1.137</v>
      </c>
      <c r="G104" s="28">
        <v>174.41</v>
      </c>
    </row>
    <row r="105" spans="1:7" ht="38.25" customHeight="1">
      <c r="A105" s="150">
        <v>78</v>
      </c>
      <c r="B105" s="28">
        <v>160101</v>
      </c>
      <c r="C105" s="29" t="s">
        <v>32</v>
      </c>
      <c r="D105" s="28">
        <v>1.079</v>
      </c>
      <c r="E105" s="151">
        <v>1.0960000000000001</v>
      </c>
      <c r="F105" s="28">
        <v>0.9</v>
      </c>
      <c r="G105" s="28">
        <v>147.99</v>
      </c>
    </row>
    <row r="106" spans="1:7" ht="25.5" customHeight="1">
      <c r="A106" s="150">
        <v>79</v>
      </c>
      <c r="B106" s="28">
        <v>320101</v>
      </c>
      <c r="C106" s="29" t="s">
        <v>1495</v>
      </c>
      <c r="D106" s="28">
        <v>1.042</v>
      </c>
      <c r="E106" s="151">
        <v>1.0509999999999999</v>
      </c>
      <c r="F106" s="28">
        <v>0.79600000000000004</v>
      </c>
      <c r="G106" s="28">
        <v>121.28</v>
      </c>
    </row>
    <row r="107" spans="1:7" ht="38.25" customHeight="1">
      <c r="A107" s="150">
        <v>80</v>
      </c>
      <c r="B107" s="28">
        <v>210115</v>
      </c>
      <c r="C107" s="29" t="s">
        <v>38</v>
      </c>
      <c r="D107" s="28">
        <v>1.0669999999999999</v>
      </c>
      <c r="E107" s="151">
        <v>1.113</v>
      </c>
      <c r="F107" s="28">
        <v>0.95199999999999996</v>
      </c>
      <c r="G107" s="28">
        <v>157.30000000000001</v>
      </c>
    </row>
    <row r="108" spans="1:7" ht="38.25" customHeight="1">
      <c r="A108" s="150">
        <v>81</v>
      </c>
      <c r="B108" s="28">
        <v>180101</v>
      </c>
      <c r="C108" s="29" t="s">
        <v>33</v>
      </c>
      <c r="D108" s="28">
        <v>1.052</v>
      </c>
      <c r="E108" s="151">
        <v>1</v>
      </c>
      <c r="F108" s="28">
        <v>1.0289999999999999</v>
      </c>
      <c r="G108" s="28">
        <v>150.63</v>
      </c>
    </row>
    <row r="109" spans="1:7" ht="38.25" customHeight="1">
      <c r="A109" s="150">
        <v>82</v>
      </c>
      <c r="B109" s="28">
        <v>470101</v>
      </c>
      <c r="C109" s="16" t="s">
        <v>74</v>
      </c>
      <c r="D109" s="28">
        <v>1.0740000000000001</v>
      </c>
      <c r="E109" s="151">
        <v>1.113</v>
      </c>
      <c r="F109" s="28">
        <v>0.753</v>
      </c>
      <c r="G109" s="28">
        <v>125.18</v>
      </c>
    </row>
    <row r="110" spans="1:7" ht="25.5" customHeight="1">
      <c r="A110" s="150">
        <v>83</v>
      </c>
      <c r="B110" s="28" t="s">
        <v>1496</v>
      </c>
      <c r="C110" s="29" t="s">
        <v>139</v>
      </c>
      <c r="D110" s="28">
        <v>1.1060000000000001</v>
      </c>
      <c r="E110" s="151">
        <v>1.0049999999999999</v>
      </c>
      <c r="F110" s="28">
        <v>0.9</v>
      </c>
      <c r="G110" s="28">
        <v>139.08000000000001</v>
      </c>
    </row>
    <row r="111" spans="1:7" ht="25.5" customHeight="1">
      <c r="A111" s="150">
        <v>84</v>
      </c>
      <c r="B111" s="28">
        <v>340101</v>
      </c>
      <c r="C111" s="29" t="s">
        <v>57</v>
      </c>
      <c r="D111" s="28">
        <v>1.091</v>
      </c>
      <c r="E111" s="151">
        <v>1.038</v>
      </c>
      <c r="F111" s="28">
        <v>0.9</v>
      </c>
      <c r="G111" s="28">
        <v>141.72999999999999</v>
      </c>
    </row>
    <row r="112" spans="1:7" ht="38.25" customHeight="1">
      <c r="A112" s="150">
        <v>85</v>
      </c>
      <c r="B112" s="28">
        <v>420101</v>
      </c>
      <c r="C112" s="29" t="s">
        <v>68</v>
      </c>
      <c r="D112" s="28">
        <v>1.0649999999999999</v>
      </c>
      <c r="E112" s="156">
        <v>1.04</v>
      </c>
      <c r="F112" s="28">
        <v>0.753</v>
      </c>
      <c r="G112" s="28">
        <v>115.99</v>
      </c>
    </row>
    <row r="113" spans="1:7" ht="38.25" customHeight="1">
      <c r="A113" s="150">
        <v>86</v>
      </c>
      <c r="B113" s="28">
        <v>580201</v>
      </c>
      <c r="C113" s="29" t="s">
        <v>85</v>
      </c>
      <c r="D113" s="28">
        <v>0.92800000000000005</v>
      </c>
      <c r="E113" s="151">
        <v>1.04</v>
      </c>
      <c r="F113" s="28">
        <v>0.95199999999999996</v>
      </c>
      <c r="G113" s="28">
        <v>127.82</v>
      </c>
    </row>
    <row r="114" spans="1:7" ht="38.25" customHeight="1">
      <c r="A114" s="150">
        <v>87</v>
      </c>
      <c r="B114" s="28">
        <v>541401</v>
      </c>
      <c r="C114" s="29" t="s">
        <v>1497</v>
      </c>
      <c r="D114" s="28">
        <v>1.0840000000000001</v>
      </c>
      <c r="E114" s="151">
        <v>1</v>
      </c>
      <c r="F114" s="28">
        <v>1.0289999999999999</v>
      </c>
      <c r="G114" s="28">
        <v>155.08000000000001</v>
      </c>
    </row>
    <row r="115" spans="1:7" ht="38.25" customHeight="1">
      <c r="A115" s="150">
        <v>88</v>
      </c>
      <c r="B115" s="28">
        <v>330201</v>
      </c>
      <c r="C115" s="29" t="s">
        <v>50</v>
      </c>
      <c r="D115" s="28">
        <v>1.0720000000000001</v>
      </c>
      <c r="E115" s="151">
        <v>1.113</v>
      </c>
      <c r="F115" s="28">
        <v>0.95199999999999996</v>
      </c>
      <c r="G115" s="28">
        <v>158</v>
      </c>
    </row>
    <row r="116" spans="1:7" ht="38.25" customHeight="1">
      <c r="A116" s="150">
        <v>89</v>
      </c>
      <c r="B116" s="28" t="s">
        <v>1498</v>
      </c>
      <c r="C116" s="16" t="s">
        <v>137</v>
      </c>
      <c r="D116" s="28">
        <v>1.099</v>
      </c>
      <c r="E116" s="151">
        <v>1.034</v>
      </c>
      <c r="F116" s="28">
        <v>0.97499999999999998</v>
      </c>
      <c r="G116" s="28">
        <v>154.11000000000001</v>
      </c>
    </row>
    <row r="117" spans="1:7" ht="25.5" customHeight="1">
      <c r="A117" s="150">
        <v>90</v>
      </c>
      <c r="B117" s="28">
        <v>580301</v>
      </c>
      <c r="C117" s="16" t="s">
        <v>86</v>
      </c>
      <c r="D117" s="28">
        <v>1.641</v>
      </c>
      <c r="E117" s="151">
        <v>1.113</v>
      </c>
      <c r="F117" s="28">
        <v>1.0289999999999999</v>
      </c>
      <c r="G117" s="28">
        <v>261.33999999999997</v>
      </c>
    </row>
    <row r="118" spans="1:7" ht="38.25" customHeight="1">
      <c r="A118" s="150">
        <v>91</v>
      </c>
      <c r="B118" s="28">
        <v>100101</v>
      </c>
      <c r="C118" s="29" t="s">
        <v>109</v>
      </c>
      <c r="D118" s="28">
        <v>1.111</v>
      </c>
      <c r="E118" s="151">
        <v>1</v>
      </c>
      <c r="F118" s="28">
        <v>0.79600000000000004</v>
      </c>
      <c r="G118" s="28">
        <v>122.95</v>
      </c>
    </row>
    <row r="119" spans="1:7" ht="25.5" customHeight="1">
      <c r="A119" s="150">
        <v>92</v>
      </c>
      <c r="B119" s="28">
        <v>460101</v>
      </c>
      <c r="C119" s="29" t="s">
        <v>72</v>
      </c>
      <c r="D119" s="28">
        <v>1.0860000000000001</v>
      </c>
      <c r="E119" s="151">
        <v>1.016</v>
      </c>
      <c r="F119" s="28">
        <v>0.9</v>
      </c>
      <c r="G119" s="28">
        <v>138.11000000000001</v>
      </c>
    </row>
    <row r="120" spans="1:7" ht="38.25" customHeight="1">
      <c r="A120" s="150">
        <v>93</v>
      </c>
      <c r="B120" s="28" t="s">
        <v>1499</v>
      </c>
      <c r="C120" s="29" t="s">
        <v>17</v>
      </c>
      <c r="D120" s="28">
        <v>1.0840000000000001</v>
      </c>
      <c r="E120" s="151">
        <v>1.056</v>
      </c>
      <c r="F120" s="28">
        <v>0.83799999999999997</v>
      </c>
      <c r="G120" s="28">
        <v>133.38</v>
      </c>
    </row>
    <row r="121" spans="1:7" ht="25.5" customHeight="1">
      <c r="A121" s="150">
        <v>94</v>
      </c>
      <c r="B121" s="28">
        <v>510112</v>
      </c>
      <c r="C121" s="29" t="s">
        <v>138</v>
      </c>
      <c r="D121" s="28">
        <v>1.1020000000000001</v>
      </c>
      <c r="E121" s="151">
        <v>1.0289999999999999</v>
      </c>
      <c r="F121" s="28">
        <v>0.83799999999999997</v>
      </c>
      <c r="G121" s="28">
        <v>132.13</v>
      </c>
    </row>
    <row r="122" spans="1:7" ht="25.5" customHeight="1">
      <c r="A122" s="150">
        <v>95</v>
      </c>
      <c r="B122" s="28">
        <v>440501</v>
      </c>
      <c r="C122" s="29" t="s">
        <v>70</v>
      </c>
      <c r="D122" s="28">
        <v>0.98799999999999999</v>
      </c>
      <c r="E122" s="151">
        <v>1</v>
      </c>
      <c r="F122" s="28">
        <v>1.137</v>
      </c>
      <c r="G122" s="28">
        <v>156.19</v>
      </c>
    </row>
    <row r="123" spans="1:7" ht="38.25" customHeight="1">
      <c r="A123" s="150">
        <v>96</v>
      </c>
      <c r="B123" s="28">
        <v>450102</v>
      </c>
      <c r="C123" s="29" t="s">
        <v>111</v>
      </c>
      <c r="D123" s="28">
        <v>1.0780000000000001</v>
      </c>
      <c r="E123" s="151">
        <v>1.113</v>
      </c>
      <c r="F123" s="28">
        <v>0.84899999999999998</v>
      </c>
      <c r="G123" s="28">
        <v>141.72999999999999</v>
      </c>
    </row>
    <row r="124" spans="1:7" ht="25.5" customHeight="1">
      <c r="A124" s="150">
        <v>97</v>
      </c>
      <c r="B124" s="28">
        <v>410601</v>
      </c>
      <c r="C124" s="29" t="s">
        <v>67</v>
      </c>
      <c r="D124" s="28">
        <v>1.105</v>
      </c>
      <c r="E124" s="151">
        <v>1.04</v>
      </c>
      <c r="F124" s="28">
        <v>0.753</v>
      </c>
      <c r="G124" s="28">
        <v>120.31</v>
      </c>
    </row>
    <row r="125" spans="1:7" ht="38.25" customHeight="1">
      <c r="A125" s="150">
        <v>98</v>
      </c>
      <c r="B125" s="28" t="s">
        <v>145</v>
      </c>
      <c r="C125" s="29" t="s">
        <v>143</v>
      </c>
      <c r="D125" s="28">
        <v>1.0640000000000001</v>
      </c>
      <c r="E125" s="151">
        <v>1.0609999999999999</v>
      </c>
      <c r="F125" s="28">
        <v>1.137</v>
      </c>
      <c r="G125" s="28">
        <v>178.58</v>
      </c>
    </row>
    <row r="126" spans="1:7" ht="38.25" customHeight="1">
      <c r="A126" s="150">
        <v>99</v>
      </c>
      <c r="B126" s="28" t="s">
        <v>1500</v>
      </c>
      <c r="C126" s="29" t="s">
        <v>21</v>
      </c>
      <c r="D126" s="28">
        <v>1.0880000000000001</v>
      </c>
      <c r="E126" s="151">
        <v>1.113</v>
      </c>
      <c r="F126" s="28">
        <v>0.74</v>
      </c>
      <c r="G126" s="28">
        <v>124.62</v>
      </c>
    </row>
    <row r="127" spans="1:7" ht="38.25" customHeight="1">
      <c r="A127" s="150">
        <v>100</v>
      </c>
      <c r="B127" s="28">
        <v>210101</v>
      </c>
      <c r="C127" s="29" t="s">
        <v>37</v>
      </c>
      <c r="D127" s="28">
        <v>1.121</v>
      </c>
      <c r="E127" s="151">
        <v>1.0449999999999999</v>
      </c>
      <c r="F127" s="28">
        <v>0.9</v>
      </c>
      <c r="G127" s="28">
        <v>146.6</v>
      </c>
    </row>
    <row r="128" spans="1:7" ht="38.25" customHeight="1">
      <c r="A128" s="150">
        <v>101</v>
      </c>
      <c r="B128" s="28">
        <v>540701</v>
      </c>
      <c r="C128" s="29" t="s">
        <v>80</v>
      </c>
      <c r="D128" s="28">
        <v>1.08</v>
      </c>
      <c r="E128" s="151">
        <v>1.113</v>
      </c>
      <c r="F128" s="28">
        <v>1.0289999999999999</v>
      </c>
      <c r="G128" s="28">
        <v>172.05</v>
      </c>
    </row>
    <row r="129" spans="1:7" ht="25.5" customHeight="1">
      <c r="A129" s="150">
        <v>102</v>
      </c>
      <c r="B129" s="28">
        <v>520101</v>
      </c>
      <c r="C129" s="29" t="s">
        <v>75</v>
      </c>
      <c r="D129" s="28">
        <v>1.075</v>
      </c>
      <c r="E129" s="151">
        <v>1.0740000000000001</v>
      </c>
      <c r="F129" s="28">
        <v>0.97499999999999998</v>
      </c>
      <c r="G129" s="28">
        <v>156.61000000000001</v>
      </c>
    </row>
    <row r="130" spans="1:7" ht="38.25" customHeight="1">
      <c r="A130" s="150">
        <v>103</v>
      </c>
      <c r="B130" s="28">
        <v>100201</v>
      </c>
      <c r="C130" s="29" t="s">
        <v>26</v>
      </c>
      <c r="D130" s="28">
        <v>1.0660000000000001</v>
      </c>
      <c r="E130" s="151">
        <v>1</v>
      </c>
      <c r="F130" s="28">
        <v>0.84899999999999998</v>
      </c>
      <c r="G130" s="28">
        <v>125.87</v>
      </c>
    </row>
    <row r="131" spans="1:7" ht="25.5" customHeight="1">
      <c r="A131" s="150">
        <v>104</v>
      </c>
      <c r="B131" s="28">
        <v>360701</v>
      </c>
      <c r="C131" s="29" t="s">
        <v>106</v>
      </c>
      <c r="D131" s="28">
        <v>1.569</v>
      </c>
      <c r="E131" s="151">
        <v>1</v>
      </c>
      <c r="F131" s="28">
        <v>1.196</v>
      </c>
      <c r="G131" s="28">
        <v>261.06</v>
      </c>
    </row>
    <row r="132" spans="1:7" ht="38.25" customHeight="1">
      <c r="A132" s="150">
        <v>105</v>
      </c>
      <c r="B132" s="28" t="s">
        <v>1501</v>
      </c>
      <c r="C132" s="29" t="s">
        <v>24</v>
      </c>
      <c r="D132" s="28">
        <v>1.089</v>
      </c>
      <c r="E132" s="151">
        <v>1.0349999999999999</v>
      </c>
      <c r="F132" s="28">
        <v>0.83799999999999997</v>
      </c>
      <c r="G132" s="28">
        <v>131.44</v>
      </c>
    </row>
    <row r="133" spans="1:7" ht="25.5" customHeight="1">
      <c r="A133" s="150">
        <v>106</v>
      </c>
      <c r="B133" s="28">
        <v>290601</v>
      </c>
      <c r="C133" s="29" t="s">
        <v>1502</v>
      </c>
      <c r="D133" s="28">
        <v>1.0940000000000001</v>
      </c>
      <c r="E133" s="151">
        <v>1.028</v>
      </c>
      <c r="F133" s="28">
        <v>0.97499999999999998</v>
      </c>
      <c r="G133" s="28">
        <v>152.58000000000001</v>
      </c>
    </row>
    <row r="134" spans="1:7" ht="25.5" customHeight="1">
      <c r="A134" s="150">
        <v>107</v>
      </c>
      <c r="B134" s="28">
        <v>270101</v>
      </c>
      <c r="C134" s="29" t="s">
        <v>44</v>
      </c>
      <c r="D134" s="28">
        <v>1.0900000000000001</v>
      </c>
      <c r="E134" s="156">
        <v>1.04</v>
      </c>
      <c r="F134" s="28">
        <v>0.56999999999999995</v>
      </c>
      <c r="G134" s="28">
        <v>89.85</v>
      </c>
    </row>
    <row r="135" spans="1:7" ht="38.25" customHeight="1">
      <c r="A135" s="150">
        <v>108</v>
      </c>
      <c r="B135" s="28">
        <v>450201</v>
      </c>
      <c r="C135" s="29" t="s">
        <v>71</v>
      </c>
      <c r="D135" s="28">
        <v>1.048</v>
      </c>
      <c r="E135" s="156">
        <v>1.113</v>
      </c>
      <c r="F135" s="28">
        <v>0.56999999999999995</v>
      </c>
      <c r="G135" s="28">
        <v>92.49</v>
      </c>
    </row>
    <row r="136" spans="1:7" ht="25.5" customHeight="1">
      <c r="A136" s="150">
        <v>109</v>
      </c>
      <c r="B136" s="28">
        <v>230101</v>
      </c>
      <c r="C136" s="29" t="s">
        <v>40</v>
      </c>
      <c r="D136" s="28">
        <v>1.093</v>
      </c>
      <c r="E136" s="151">
        <v>1</v>
      </c>
      <c r="F136" s="28">
        <v>0.9</v>
      </c>
      <c r="G136" s="28">
        <v>136.86000000000001</v>
      </c>
    </row>
    <row r="137" spans="1:7" ht="38.25" customHeight="1">
      <c r="A137" s="150">
        <v>110</v>
      </c>
      <c r="B137" s="28">
        <v>400601</v>
      </c>
      <c r="C137" s="29" t="s">
        <v>3486</v>
      </c>
      <c r="D137" s="28">
        <v>1.083</v>
      </c>
      <c r="E137" s="156">
        <v>1.0760000000000001</v>
      </c>
      <c r="F137" s="28">
        <v>0.83799999999999997</v>
      </c>
      <c r="G137" s="28">
        <v>135.88</v>
      </c>
    </row>
    <row r="138" spans="1:7" ht="38.25" customHeight="1">
      <c r="A138" s="150">
        <v>111</v>
      </c>
      <c r="B138" s="28">
        <v>290101</v>
      </c>
      <c r="C138" s="29" t="s">
        <v>46</v>
      </c>
      <c r="D138" s="28">
        <v>1.044</v>
      </c>
      <c r="E138" s="151">
        <v>1.0349999999999999</v>
      </c>
      <c r="F138" s="28">
        <v>0.83799999999999997</v>
      </c>
      <c r="G138" s="28">
        <v>125.87</v>
      </c>
    </row>
    <row r="139" spans="1:7" ht="25.5" customHeight="1">
      <c r="A139" s="150">
        <v>112</v>
      </c>
      <c r="B139" s="28">
        <v>360401</v>
      </c>
      <c r="C139" s="29" t="s">
        <v>62</v>
      </c>
      <c r="D139" s="28">
        <v>0.93700000000000006</v>
      </c>
      <c r="E139" s="151">
        <v>1</v>
      </c>
      <c r="F139" s="28">
        <v>0.9</v>
      </c>
      <c r="G139" s="28">
        <v>117.25</v>
      </c>
    </row>
    <row r="140" spans="1:7" ht="25.5">
      <c r="A140" s="150">
        <v>113</v>
      </c>
      <c r="B140" s="28">
        <v>550501</v>
      </c>
      <c r="C140" s="29" t="s">
        <v>1503</v>
      </c>
      <c r="D140" s="28">
        <v>1.0109999999999999</v>
      </c>
      <c r="E140" s="151">
        <v>1</v>
      </c>
      <c r="F140" s="28">
        <v>1.0289999999999999</v>
      </c>
      <c r="G140" s="28">
        <v>144.65</v>
      </c>
    </row>
    <row r="141" spans="1:7" ht="38.25">
      <c r="A141" s="150">
        <v>114</v>
      </c>
      <c r="B141" s="28">
        <v>310901</v>
      </c>
      <c r="C141" s="29" t="s">
        <v>113</v>
      </c>
      <c r="D141" s="28">
        <v>1.095</v>
      </c>
      <c r="E141" s="151">
        <v>1</v>
      </c>
      <c r="F141" s="28">
        <v>0.84899999999999998</v>
      </c>
      <c r="G141" s="28">
        <v>129.35</v>
      </c>
    </row>
    <row r="142" spans="1:7" ht="38.25">
      <c r="A142" s="150">
        <v>115</v>
      </c>
      <c r="B142" s="28">
        <v>190101</v>
      </c>
      <c r="C142" s="29" t="s">
        <v>34</v>
      </c>
      <c r="D142" s="28">
        <v>1.0900000000000001</v>
      </c>
      <c r="E142" s="151">
        <v>1.024</v>
      </c>
      <c r="F142" s="28">
        <v>0.9</v>
      </c>
      <c r="G142" s="28">
        <v>139.78</v>
      </c>
    </row>
    <row r="143" spans="1:7" ht="25.5">
      <c r="A143" s="150">
        <v>116</v>
      </c>
      <c r="B143" s="28">
        <v>310801</v>
      </c>
      <c r="C143" s="29" t="s">
        <v>112</v>
      </c>
      <c r="D143" s="28">
        <v>1.1100000000000001</v>
      </c>
      <c r="E143" s="151">
        <v>1.0489999999999999</v>
      </c>
      <c r="F143" s="28">
        <v>0.95199999999999996</v>
      </c>
      <c r="G143" s="28">
        <v>154.11000000000001</v>
      </c>
    </row>
    <row r="144" spans="1:7" ht="38.25">
      <c r="A144" s="150">
        <v>117</v>
      </c>
      <c r="B144" s="28" t="s">
        <v>1504</v>
      </c>
      <c r="C144" s="29" t="s">
        <v>25</v>
      </c>
      <c r="D144" s="28">
        <v>1.0209999999999999</v>
      </c>
      <c r="E144" s="151">
        <v>1</v>
      </c>
      <c r="F144" s="28">
        <v>0.9</v>
      </c>
      <c r="G144" s="28">
        <v>127.82</v>
      </c>
    </row>
    <row r="145" spans="1:7" ht="25.5">
      <c r="A145" s="150">
        <v>118</v>
      </c>
      <c r="B145" s="28">
        <v>180201</v>
      </c>
      <c r="C145" s="29" t="s">
        <v>1505</v>
      </c>
      <c r="D145" s="28">
        <v>1.095</v>
      </c>
      <c r="E145" s="151">
        <v>1</v>
      </c>
      <c r="F145" s="28">
        <v>0.97499999999999998</v>
      </c>
      <c r="G145" s="28">
        <v>148.54</v>
      </c>
    </row>
  </sheetData>
  <autoFilter ref="A26:WVD145"/>
  <mergeCells count="7">
    <mergeCell ref="A24:G24"/>
    <mergeCell ref="E2:G2"/>
    <mergeCell ref="F1:G1"/>
    <mergeCell ref="D3:G3"/>
    <mergeCell ref="A11:D11"/>
    <mergeCell ref="A14:C14"/>
    <mergeCell ref="A17:C17"/>
  </mergeCells>
  <conditionalFormatting sqref="G26">
    <cfRule type="duplicateValues" dxfId="3" priority="9" stopIfTrue="1"/>
  </conditionalFormatting>
  <conditionalFormatting sqref="D26">
    <cfRule type="duplicateValues" dxfId="2" priority="10" stopIfTrue="1"/>
  </conditionalFormatting>
  <conditionalFormatting sqref="C138:C145 C28:C136">
    <cfRule type="duplicateValues" dxfId="1" priority="3"/>
  </conditionalFormatting>
  <conditionalFormatting sqref="C137">
    <cfRule type="duplicateValues" dxfId="0" priority="100"/>
  </conditionalFormatting>
  <pageMargins left="0.62992125984251968" right="0.23622047244094491" top="0.74803149606299213" bottom="0.74803149606299213" header="0.31496062992125984" footer="0.31496062992125984"/>
  <pageSetup paperSize="9" scale="58" fitToHeight="0" orientation="portrait" horizontalDpi="0" verticalDpi="0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18</vt:i4>
      </vt:variant>
    </vt:vector>
  </HeadingPairs>
  <TitlesOfParts>
    <vt:vector size="35" baseType="lpstr">
      <vt:lpstr>1а МО АПП прикреп 2020_104</vt:lpstr>
      <vt:lpstr>1б МО АПП без прикреп 2020_104</vt:lpstr>
      <vt:lpstr>1г стоматология Пр 104</vt:lpstr>
      <vt:lpstr>Прил. 1д Фапы Пр104</vt:lpstr>
      <vt:lpstr>Прил. 1е (&lt;50 тыс.) Пр104</vt:lpstr>
      <vt:lpstr>2а_МО_КС_КПУС 2020_Пр104</vt:lpstr>
      <vt:lpstr>2б_МО_2020_ВМП_Пр104</vt:lpstr>
      <vt:lpstr>3_МО_ДС 2020_Пр104</vt:lpstr>
      <vt:lpstr>5_СКДинт АПП 2020 Пр104</vt:lpstr>
      <vt:lpstr>6а АМП Пр 104</vt:lpstr>
      <vt:lpstr>6б_Простые услуги Пр104</vt:lpstr>
      <vt:lpstr>8а диспан.МБ Пр 104</vt:lpstr>
      <vt:lpstr>9а КСГ (КС) Пр104</vt:lpstr>
      <vt:lpstr>9в_искл_(КС) Пр104 </vt:lpstr>
      <vt:lpstr>9г искл_КУС_(КС) Пр104</vt:lpstr>
      <vt:lpstr>11а КСГ(ДС) Пр104</vt:lpstr>
      <vt:lpstr>11г_искл(ДС) Пр104</vt:lpstr>
      <vt:lpstr>'1б МО АПП без прикреп 2020_104'!Заголовки_для_печати</vt:lpstr>
      <vt:lpstr>'2б_МО_2020_ВМП_Пр104'!Заголовки_для_печати</vt:lpstr>
      <vt:lpstr>'3_МО_ДС 2020_Пр104'!Заголовки_для_печати</vt:lpstr>
      <vt:lpstr>'5_СКДинт АПП 2020 Пр104'!Заголовки_для_печати</vt:lpstr>
      <vt:lpstr>'Прил. 1д Фапы Пр104'!Заголовки_для_печати</vt:lpstr>
      <vt:lpstr>'Прил. 1е (&lt;50 тыс.) Пр104'!Заголовки_для_печати</vt:lpstr>
      <vt:lpstr>'1а МО АПП прикреп 2020_104'!Область_печати</vt:lpstr>
      <vt:lpstr>'1б МО АПП без прикреп 2020_104'!Область_печати</vt:lpstr>
      <vt:lpstr>'1г стоматология Пр 104'!Область_печати</vt:lpstr>
      <vt:lpstr>'2а_МО_КС_КПУС 2020_Пр104'!Область_печати</vt:lpstr>
      <vt:lpstr>'3_МО_ДС 2020_Пр104'!Область_печати</vt:lpstr>
      <vt:lpstr>'5_СКДинт АПП 2020 Пр104'!Область_печати</vt:lpstr>
      <vt:lpstr>'6а АМП Пр 104'!Область_печати</vt:lpstr>
      <vt:lpstr>'6б_Простые услуги Пр104'!Область_печати</vt:lpstr>
      <vt:lpstr>'9а КСГ (КС) Пр104'!Область_печати</vt:lpstr>
      <vt:lpstr>'9в_искл_(КС) Пр104 '!Область_печати</vt:lpstr>
      <vt:lpstr>'9г искл_КУС_(КС) Пр104'!Область_печати</vt:lpstr>
      <vt:lpstr>'Прил. 1д Фапы Пр104'!Область_печати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2020-03-02T14:51:14Z</dcterms:modified>
</cp:coreProperties>
</file>